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6" i="1"/>
  <c r="H126"/>
  <c r="I126"/>
  <c r="I137" s="1"/>
  <c r="J126"/>
  <c r="A127"/>
  <c r="B127"/>
  <c r="F137"/>
  <c r="G136"/>
  <c r="H136"/>
  <c r="I136"/>
  <c r="J136"/>
  <c r="A137"/>
  <c r="B137"/>
  <c r="G145"/>
  <c r="H145"/>
  <c r="H156" s="1"/>
  <c r="I145"/>
  <c r="J145"/>
  <c r="J156" s="1"/>
  <c r="A146"/>
  <c r="B146"/>
  <c r="F156"/>
  <c r="G155"/>
  <c r="H155"/>
  <c r="I155"/>
  <c r="J155"/>
  <c r="A156"/>
  <c r="B156"/>
  <c r="G164"/>
  <c r="H164"/>
  <c r="I164"/>
  <c r="J164"/>
  <c r="A165"/>
  <c r="B165"/>
  <c r="F175"/>
  <c r="G174"/>
  <c r="H174"/>
  <c r="H175" s="1"/>
  <c r="I174"/>
  <c r="J174"/>
  <c r="A175"/>
  <c r="B175"/>
  <c r="G183"/>
  <c r="H183"/>
  <c r="I183"/>
  <c r="J183"/>
  <c r="A184"/>
  <c r="B184"/>
  <c r="F193"/>
  <c r="F194" s="1"/>
  <c r="G193"/>
  <c r="H193"/>
  <c r="I193"/>
  <c r="J193"/>
  <c r="A194"/>
  <c r="B194"/>
  <c r="G202"/>
  <c r="H202"/>
  <c r="I202"/>
  <c r="J202"/>
  <c r="A203"/>
  <c r="B203"/>
  <c r="F213"/>
  <c r="G212"/>
  <c r="H212"/>
  <c r="I212"/>
  <c r="J212"/>
  <c r="J213" s="1"/>
  <c r="A213"/>
  <c r="B213"/>
  <c r="G213"/>
  <c r="J231"/>
  <c r="I231"/>
  <c r="H231"/>
  <c r="G231"/>
  <c r="B222"/>
  <c r="A222"/>
  <c r="I213" l="1"/>
  <c r="H213"/>
  <c r="J175"/>
  <c r="H194"/>
  <c r="G137"/>
  <c r="J194"/>
  <c r="I175"/>
  <c r="G175"/>
  <c r="I194"/>
  <c r="G194"/>
  <c r="I156"/>
  <c r="G156"/>
  <c r="J137"/>
  <c r="H137"/>
  <c r="L118" l="1"/>
  <c r="J118"/>
  <c r="I118"/>
  <c r="H118"/>
  <c r="G118"/>
  <c r="A109"/>
  <c r="B100"/>
  <c r="A100"/>
  <c r="L99"/>
  <c r="J99"/>
  <c r="I99"/>
  <c r="H99"/>
  <c r="G99"/>
  <c r="F100"/>
  <c r="B90"/>
  <c r="A90"/>
  <c r="L89"/>
  <c r="J89"/>
  <c r="J100" s="1"/>
  <c r="I89"/>
  <c r="H89"/>
  <c r="G89"/>
  <c r="B81"/>
  <c r="A81"/>
  <c r="L80"/>
  <c r="J80"/>
  <c r="I80"/>
  <c r="H80"/>
  <c r="G80"/>
  <c r="B71"/>
  <c r="A71"/>
  <c r="L70"/>
  <c r="J70"/>
  <c r="I70"/>
  <c r="H70"/>
  <c r="G70"/>
  <c r="G81" s="1"/>
  <c r="F81"/>
  <c r="B62"/>
  <c r="A62"/>
  <c r="J61"/>
  <c r="I61"/>
  <c r="H61"/>
  <c r="G61"/>
  <c r="B52"/>
  <c r="A52"/>
  <c r="L51"/>
  <c r="L62" s="1"/>
  <c r="J51"/>
  <c r="I51"/>
  <c r="H51"/>
  <c r="G51"/>
  <c r="B43"/>
  <c r="A43"/>
  <c r="L42"/>
  <c r="J42"/>
  <c r="I42"/>
  <c r="H42"/>
  <c r="G42"/>
  <c r="B33"/>
  <c r="A33"/>
  <c r="L32"/>
  <c r="J32"/>
  <c r="I32"/>
  <c r="H32"/>
  <c r="G32"/>
  <c r="G43" s="1"/>
  <c r="B24"/>
  <c r="A24"/>
  <c r="L23"/>
  <c r="J23"/>
  <c r="I23"/>
  <c r="H23"/>
  <c r="G23"/>
  <c r="B14"/>
  <c r="A14"/>
  <c r="L13"/>
  <c r="J13"/>
  <c r="I13"/>
  <c r="H13"/>
  <c r="G13"/>
  <c r="I81" l="1"/>
  <c r="J43"/>
  <c r="H62"/>
  <c r="J62"/>
  <c r="G62"/>
  <c r="L100"/>
  <c r="H100"/>
  <c r="I100"/>
  <c r="G100"/>
  <c r="L81"/>
  <c r="J81"/>
  <c r="H81"/>
  <c r="I62"/>
  <c r="L43"/>
  <c r="H43"/>
  <c r="I43"/>
</calcChain>
</file>

<file path=xl/sharedStrings.xml><?xml version="1.0" encoding="utf-8"?>
<sst xmlns="http://schemas.openxmlformats.org/spreadsheetml/2006/main" count="364" uniqueCount="124">
  <si>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</si>
  <si>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</si>
  <si>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</si>
  <si>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</si>
  <si>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</si>
  <si>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</si>
  <si>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</si>
  <si>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</si>
  <si>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</si>
  <si>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</si>
  <si>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</si>
  <si>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</si>
  <si>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</si>
  <si>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</si>
  <si>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</si>
  <si>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</si>
  <si>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</si>
  <si>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</si>
  <si>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</si>
  <si>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</si>
  <si>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</si>
  <si>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</si>
  <si>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</si>
  <si>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</si>
  <si>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</si>
  <si>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</si>
  <si>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</si>
  <si>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</si>
  <si>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</si>
  <si>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</si>
  <si>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</si>
  <si>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</si>
  <si>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</si>
  <si>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</si>
  <si>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</si>
  <si>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</si>
  <si>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</si>
  <si>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</si>
  <si>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Биаметов Ф.Ф.</t>
  </si>
  <si>
    <t>ИП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</si>
  <si>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</si>
  <si>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</si>
  <si>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</si>
  <si>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</si>
  <si>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200/5</t>
  </si>
  <si>
    <t>Салат из белокочанной капусты</t>
  </si>
  <si>
    <t>Суп картофельный с горохом</t>
  </si>
  <si>
    <t>Котлеты рубленые с соусом</t>
  </si>
  <si>
    <t>Макароны отварные</t>
  </si>
  <si>
    <t>Хлеб Дарницкий</t>
  </si>
  <si>
    <t>Чай с лимоном</t>
  </si>
  <si>
    <t>Каша молочная из овсяных хлопьев с маслом</t>
  </si>
  <si>
    <t>200/10)</t>
  </si>
  <si>
    <t>Какао с молоком</t>
  </si>
  <si>
    <t>Бутерброд с повидлом</t>
  </si>
  <si>
    <t>Борщ с капустой картофелем со смет.</t>
  </si>
  <si>
    <t>205(200/5)</t>
  </si>
  <si>
    <t>Тефтели  рубленые с соусом</t>
  </si>
  <si>
    <t>Каша гречневая рассыпчатая с маслом</t>
  </si>
  <si>
    <t>Компот из смеси сухофруктов</t>
  </si>
  <si>
    <t xml:space="preserve">Салат морковный с сахаром </t>
  </si>
  <si>
    <t>Каша молоч.пшен. с маслом</t>
  </si>
  <si>
    <t>200/10</t>
  </si>
  <si>
    <t>Яблоки св.порциями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</si>
  <si>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</si>
  <si>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</si>
  <si>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</si>
  <si>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100(50/)</t>
  </si>
  <si>
    <t>Пюре картофельное</t>
  </si>
  <si>
    <t>Компот из изюма</t>
  </si>
  <si>
    <t>Хлеб ржаной</t>
  </si>
  <si>
    <t>Каша из риса и пшена с маслом</t>
  </si>
  <si>
    <t>Чай с сахаром</t>
  </si>
  <si>
    <t>200(15/7</t>
  </si>
  <si>
    <t>Бутерброд с сыром</t>
  </si>
  <si>
    <t>Салат из свеклы</t>
  </si>
  <si>
    <t>Щи из свежей капусты с картоф.со сметаной</t>
  </si>
  <si>
    <t>200/5)</t>
  </si>
  <si>
    <t>Биточки рубленные с соусом</t>
  </si>
  <si>
    <t>80/50)</t>
  </si>
  <si>
    <t>Компот из кураги</t>
  </si>
  <si>
    <t>Каша молочная жидкая гречневая с маслом</t>
  </si>
  <si>
    <t>Винегрет овощной</t>
  </si>
  <si>
    <t>Рассольник Ленинградский со сметаной</t>
  </si>
  <si>
    <t>Птица тушенная в смет.соусе</t>
  </si>
  <si>
    <t>Рис отварной</t>
  </si>
  <si>
    <t>Компот из св.яблок</t>
  </si>
  <si>
    <t>Како с молоком</t>
  </si>
  <si>
    <t>25/15</t>
  </si>
  <si>
    <t>Каша молочная рисовая с маслом</t>
  </si>
  <si>
    <t>150/5</t>
  </si>
  <si>
    <t>150/5)</t>
  </si>
  <si>
    <t>200(15)</t>
  </si>
  <si>
    <t>Борщ с капустой, картофелем со сметаной</t>
  </si>
  <si>
    <t>Котлеты из птицы рубленые с соусом</t>
  </si>
  <si>
    <t>70/50)</t>
  </si>
  <si>
    <t>Компот из сухофруктов</t>
  </si>
  <si>
    <t>Салат из квашеной капусты с маслом раст.</t>
  </si>
  <si>
    <t>Суп с макаронными изд.</t>
  </si>
  <si>
    <t>Котлеты рыбные с соусом</t>
  </si>
  <si>
    <t>Компот из чернослива</t>
  </si>
  <si>
    <t>Суп крестьянский с крупой</t>
  </si>
  <si>
    <t>Фрикадельки из говядины с соусом</t>
  </si>
  <si>
    <t xml:space="preserve">Кофейный напиток с молоком </t>
  </si>
  <si>
    <t>Суп картофельный с макаронными изделиями</t>
  </si>
  <si>
    <t>75/50)</t>
  </si>
  <si>
    <t>Каша гречневая рассыпчатая</t>
  </si>
  <si>
    <t>130(80/50)</t>
  </si>
  <si>
    <t>Салат из квашенной капусты</t>
  </si>
  <si>
    <t>Суп крестьянский с крупой кб</t>
  </si>
  <si>
    <t>Котлеты рубленые с соусом (томат соус)</t>
  </si>
  <si>
    <t>230/5</t>
  </si>
  <si>
    <t>200/15/8</t>
  </si>
  <si>
    <t>140(90/50)</t>
  </si>
  <si>
    <t>2,,8</t>
  </si>
  <si>
    <t>200(15/8)</t>
  </si>
  <si>
    <t>240/5</t>
  </si>
  <si>
    <t>Каша молоч.пшеничная с маслом</t>
  </si>
  <si>
    <t>100/50</t>
  </si>
  <si>
    <t>Масло сливочное порционное</t>
  </si>
  <si>
    <t>Салат из свежих помидор</t>
  </si>
  <si>
    <t>Плов из курицы</t>
  </si>
  <si>
    <t>70/50</t>
  </si>
  <si>
    <t>МБОУ "Хучельская ООШ" Канашского м/о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</si>
</sst>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1" xfId="0" applyBorder="1"/>
    <xf numFmtId="0" fontId="5" fillId="0" borderId="21" xfId="0" applyFont="1" applyBorder="1" applyAlignment="1" applyProtection="1">
      <alignment horizontal="right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Protection="1">
      <protection locked="0"/>
    </xf>
    <xf numFmtId="0" fontId="12" fillId="4" borderId="1" xfId="1" applyFont="1" applyFill="1" applyBorder="1"/>
    <xf numFmtId="0" fontId="2" fillId="4" borderId="1" xfId="1" applyFont="1" applyFill="1" applyBorder="1" applyAlignment="1">
      <alignment wrapText="1"/>
    </xf>
    <xf numFmtId="0" fontId="2" fillId="4" borderId="1" xfId="1" applyFont="1" applyFill="1" applyBorder="1" applyAlignment="1">
      <alignment horizontal="right"/>
    </xf>
    <xf numFmtId="2" fontId="2" fillId="4" borderId="1" xfId="0" applyNumberFormat="1" applyFont="1" applyFill="1" applyBorder="1" applyProtection="1">
      <protection locked="0"/>
    </xf>
    <xf numFmtId="0" fontId="2" fillId="4" borderId="1" xfId="0" applyNumberFormat="1" applyFont="1" applyFill="1" applyBorder="1" applyProtection="1">
      <protection locked="0"/>
    </xf>
    <xf numFmtId="0" fontId="2" fillId="4" borderId="1" xfId="1" applyFont="1" applyFill="1" applyBorder="1"/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/>
    </xf>
    <xf numFmtId="0" fontId="12" fillId="4" borderId="1" xfId="1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11" fillId="0" borderId="1" xfId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3" fillId="5" borderId="24" xfId="0" applyFont="1" applyFill="1" applyBorder="1" applyAlignment="1">
      <alignment vertical="center"/>
    </xf>
    <xf numFmtId="2" fontId="0" fillId="4" borderId="1" xfId="0" applyNumberFormat="1" applyFill="1" applyBorder="1" applyProtection="1">
      <protection locked="0"/>
    </xf>
    <xf numFmtId="0" fontId="11" fillId="0" borderId="1" xfId="1" applyBorder="1" applyAlignment="1">
      <alignment horizontal="right"/>
    </xf>
    <xf numFmtId="0" fontId="0" fillId="0" borderId="1" xfId="1" applyFont="1" applyBorder="1" applyAlignment="1">
      <alignment horizontal="right"/>
    </xf>
    <xf numFmtId="0" fontId="1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93" t="s">
        <v>123</v>
      </c>
      <c r="D1" s="94"/>
      <c r="E1" s="94"/>
      <c r="F1" s="10" t="s">
        <v>15</v>
      </c>
      <c r="G1" s="2" t="s">
        <v>16</v>
      </c>
      <c r="H1" s="95" t="s">
        <v>39</v>
      </c>
      <c r="I1" s="95"/>
      <c r="J1" s="95"/>
      <c r="K1" s="95"/>
    </row>
    <row r="2" spans="1:12" ht="18">
      <c r="A2" s="30" t="s">
        <v>5</v>
      </c>
      <c r="C2" s="2"/>
      <c r="G2" s="2" t="s">
        <v>17</v>
      </c>
      <c r="H2" s="95" t="s">
        <v>38</v>
      </c>
      <c r="I2" s="95"/>
      <c r="J2" s="95"/>
      <c r="K2" s="9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1</v>
      </c>
      <c r="J3" s="40">
        <v>2024</v>
      </c>
      <c r="K3" s="41"/>
    </row>
    <row r="4" spans="1:12" ht="13.5" thickBot="1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>
      <c r="A5" s="36" t="s">
        <v>13</v>
      </c>
      <c r="B5" s="37" t="s">
        <v>14</v>
      </c>
      <c r="C5" s="31" t="s">
        <v>0</v>
      </c>
      <c r="D5" s="31" t="s">
        <v>12</v>
      </c>
      <c r="E5" s="54" t="s">
        <v>11</v>
      </c>
      <c r="F5" s="54" t="s">
        <v>33</v>
      </c>
      <c r="G5" s="54" t="s">
        <v>1</v>
      </c>
      <c r="H5" s="54" t="s">
        <v>2</v>
      </c>
      <c r="I5" s="54" t="s">
        <v>3</v>
      </c>
      <c r="J5" s="54" t="s">
        <v>9</v>
      </c>
      <c r="K5" s="55" t="s">
        <v>10</v>
      </c>
      <c r="L5" s="54" t="s">
        <v>34</v>
      </c>
    </row>
    <row r="6" spans="1:12" ht="15">
      <c r="A6" s="18">
        <v>1</v>
      </c>
      <c r="B6" s="19">
        <v>1</v>
      </c>
      <c r="C6" s="20" t="s">
        <v>19</v>
      </c>
      <c r="D6" s="49" t="s">
        <v>20</v>
      </c>
      <c r="E6" s="60" t="s">
        <v>40</v>
      </c>
      <c r="F6" s="86" t="s">
        <v>111</v>
      </c>
      <c r="G6" s="61">
        <v>6.33</v>
      </c>
      <c r="H6" s="61">
        <v>7.15</v>
      </c>
      <c r="I6" s="61">
        <v>31.86</v>
      </c>
      <c r="J6" s="61">
        <v>320</v>
      </c>
      <c r="K6" s="45">
        <v>173</v>
      </c>
      <c r="L6" s="34">
        <v>12.4</v>
      </c>
    </row>
    <row r="7" spans="1:12" ht="15">
      <c r="A7" s="21"/>
      <c r="B7" s="13"/>
      <c r="C7" s="9"/>
      <c r="D7" s="50"/>
      <c r="E7" s="44"/>
      <c r="F7" s="45"/>
      <c r="G7" s="45"/>
      <c r="H7" s="45"/>
      <c r="I7" s="45"/>
      <c r="J7" s="45"/>
      <c r="K7" s="45"/>
      <c r="L7" s="34"/>
    </row>
    <row r="8" spans="1:12" ht="15">
      <c r="A8" s="21"/>
      <c r="B8" s="13"/>
      <c r="C8" s="9"/>
      <c r="D8" s="51" t="s">
        <v>21</v>
      </c>
      <c r="E8" s="60" t="s">
        <v>41</v>
      </c>
      <c r="F8" s="87">
        <v>200</v>
      </c>
      <c r="G8" s="61">
        <v>3.12</v>
      </c>
      <c r="H8" s="61">
        <v>2.5099999999999998</v>
      </c>
      <c r="I8" s="61">
        <v>24.69</v>
      </c>
      <c r="J8" s="61">
        <v>146.30000000000001</v>
      </c>
      <c r="K8" s="45">
        <v>379</v>
      </c>
      <c r="L8" s="34">
        <v>8</v>
      </c>
    </row>
    <row r="9" spans="1:12" ht="15">
      <c r="A9" s="21"/>
      <c r="B9" s="13"/>
      <c r="C9" s="9"/>
      <c r="D9" s="51" t="s">
        <v>22</v>
      </c>
      <c r="E9" s="60" t="s">
        <v>42</v>
      </c>
      <c r="F9" s="87">
        <v>50</v>
      </c>
      <c r="G9" s="61">
        <v>1.52</v>
      </c>
      <c r="H9" s="61">
        <v>0.16</v>
      </c>
      <c r="I9" s="61">
        <v>9.7200000000000006</v>
      </c>
      <c r="J9" s="61">
        <v>48</v>
      </c>
      <c r="K9" s="45"/>
      <c r="L9" s="34">
        <v>1.2</v>
      </c>
    </row>
    <row r="10" spans="1:12" ht="15">
      <c r="A10" s="21"/>
      <c r="B10" s="13"/>
      <c r="C10" s="9"/>
      <c r="D10" s="51" t="s">
        <v>23</v>
      </c>
      <c r="E10" s="44"/>
      <c r="F10" s="45"/>
      <c r="G10" s="45"/>
      <c r="H10" s="45"/>
      <c r="I10" s="45"/>
      <c r="J10" s="45"/>
      <c r="K10" s="45"/>
      <c r="L10" s="34"/>
    </row>
    <row r="11" spans="1:12" ht="15">
      <c r="A11" s="21"/>
      <c r="B11" s="13"/>
      <c r="C11" s="9"/>
      <c r="D11" s="50"/>
      <c r="E11" s="60" t="s">
        <v>43</v>
      </c>
      <c r="F11" s="87">
        <v>15</v>
      </c>
      <c r="G11" s="61">
        <v>5.75</v>
      </c>
      <c r="H11" s="61">
        <v>5.97</v>
      </c>
      <c r="I11" s="45"/>
      <c r="J11" s="45">
        <v>54</v>
      </c>
      <c r="K11" s="45">
        <v>15</v>
      </c>
      <c r="L11" s="34">
        <v>8.4</v>
      </c>
    </row>
    <row r="12" spans="1:12" ht="15">
      <c r="A12" s="21"/>
      <c r="B12" s="13"/>
      <c r="C12" s="9"/>
      <c r="D12" s="50"/>
      <c r="E12" s="44"/>
      <c r="F12" s="45"/>
      <c r="G12" s="45"/>
      <c r="H12" s="45"/>
      <c r="I12" s="45"/>
      <c r="J12" s="45"/>
      <c r="K12" s="45"/>
      <c r="L12" s="34"/>
    </row>
    <row r="13" spans="1:12" ht="15">
      <c r="A13" s="22"/>
      <c r="B13" s="15"/>
      <c r="C13" s="6"/>
      <c r="D13" s="52" t="s">
        <v>32</v>
      </c>
      <c r="E13" s="46"/>
      <c r="F13" s="47">
        <v>500</v>
      </c>
      <c r="G13" s="47">
        <f t="shared" ref="G13:J13" si="0">SUM(G6:G12)</f>
        <v>16.72</v>
      </c>
      <c r="H13" s="47">
        <f t="shared" si="0"/>
        <v>15.79</v>
      </c>
      <c r="I13" s="47">
        <f t="shared" si="0"/>
        <v>66.27</v>
      </c>
      <c r="J13" s="47">
        <f t="shared" si="0"/>
        <v>568.29999999999995</v>
      </c>
      <c r="K13" s="62"/>
      <c r="L13" s="17">
        <f t="shared" ref="L13" si="1">SUM(L6:L12)</f>
        <v>30</v>
      </c>
    </row>
    <row r="14" spans="1:12" ht="15">
      <c r="A14" s="24">
        <f>A6</f>
        <v>1</v>
      </c>
      <c r="B14" s="11">
        <f>B6</f>
        <v>1</v>
      </c>
      <c r="C14" s="8" t="s">
        <v>24</v>
      </c>
      <c r="D14" s="51" t="s">
        <v>25</v>
      </c>
      <c r="E14" s="72" t="s">
        <v>45</v>
      </c>
      <c r="F14" s="85">
        <v>100</v>
      </c>
      <c r="G14" s="62">
        <v>0.89</v>
      </c>
      <c r="H14" s="62">
        <v>3.05</v>
      </c>
      <c r="I14" s="62">
        <v>5.39</v>
      </c>
      <c r="J14" s="62">
        <v>86</v>
      </c>
      <c r="K14" s="62">
        <v>102</v>
      </c>
      <c r="L14" s="34">
        <v>4.0999999999999996</v>
      </c>
    </row>
    <row r="15" spans="1:12" ht="15">
      <c r="A15" s="21"/>
      <c r="B15" s="13"/>
      <c r="C15" s="9"/>
      <c r="D15" s="51" t="s">
        <v>26</v>
      </c>
      <c r="E15" s="63" t="s">
        <v>46</v>
      </c>
      <c r="F15" s="85">
        <v>250</v>
      </c>
      <c r="G15" s="62">
        <v>4.1100000000000003</v>
      </c>
      <c r="H15" s="62">
        <v>4.2699999999999996</v>
      </c>
      <c r="I15" s="62">
        <v>15.6</v>
      </c>
      <c r="J15" s="62">
        <v>148</v>
      </c>
      <c r="K15" s="62">
        <v>269</v>
      </c>
      <c r="L15" s="34">
        <v>12.4</v>
      </c>
    </row>
    <row r="16" spans="1:12" ht="15">
      <c r="A16" s="21"/>
      <c r="B16" s="13"/>
      <c r="C16" s="9"/>
      <c r="D16" s="51" t="s">
        <v>27</v>
      </c>
      <c r="E16" s="63" t="s">
        <v>47</v>
      </c>
      <c r="F16" s="85" t="s">
        <v>95</v>
      </c>
      <c r="G16" s="62">
        <v>8.34</v>
      </c>
      <c r="H16" s="62">
        <v>10.46</v>
      </c>
      <c r="I16" s="62">
        <v>11.9</v>
      </c>
      <c r="J16" s="62">
        <v>172</v>
      </c>
      <c r="K16" s="62">
        <v>309</v>
      </c>
      <c r="L16" s="34">
        <v>36.5</v>
      </c>
    </row>
    <row r="17" spans="1:12" ht="15">
      <c r="A17" s="21"/>
      <c r="B17" s="13"/>
      <c r="C17" s="9"/>
      <c r="D17" s="51" t="s">
        <v>28</v>
      </c>
      <c r="E17" s="63" t="s">
        <v>48</v>
      </c>
      <c r="F17" s="85">
        <v>200</v>
      </c>
      <c r="G17" s="62">
        <v>7.17</v>
      </c>
      <c r="H17" s="62">
        <v>6.24</v>
      </c>
      <c r="I17" s="62">
        <v>43.19</v>
      </c>
      <c r="J17" s="62">
        <v>267</v>
      </c>
      <c r="K17" s="45"/>
      <c r="L17" s="34">
        <v>7.6</v>
      </c>
    </row>
    <row r="18" spans="1:12" ht="15">
      <c r="A18" s="21"/>
      <c r="B18" s="13"/>
      <c r="C18" s="9"/>
      <c r="D18" s="51" t="s">
        <v>29</v>
      </c>
      <c r="E18" s="63" t="s">
        <v>50</v>
      </c>
      <c r="F18" s="85" t="s">
        <v>112</v>
      </c>
      <c r="G18" s="62">
        <v>0.54</v>
      </c>
      <c r="H18" s="62">
        <v>0.1</v>
      </c>
      <c r="I18" s="62">
        <v>8.58</v>
      </c>
      <c r="J18" s="62">
        <v>59</v>
      </c>
      <c r="K18" s="45"/>
      <c r="L18" s="34">
        <v>2.7</v>
      </c>
    </row>
    <row r="19" spans="1:12" ht="15">
      <c r="A19" s="21"/>
      <c r="B19" s="13"/>
      <c r="C19" s="9"/>
      <c r="D19" s="51" t="s">
        <v>30</v>
      </c>
      <c r="E19" s="63"/>
      <c r="F19" s="85"/>
      <c r="G19" s="62"/>
      <c r="H19" s="62"/>
      <c r="I19" s="62"/>
      <c r="J19" s="62"/>
      <c r="K19" s="45"/>
      <c r="L19" s="34"/>
    </row>
    <row r="20" spans="1:12" ht="15">
      <c r="A20" s="21"/>
      <c r="B20" s="13"/>
      <c r="C20" s="9"/>
      <c r="D20" s="51" t="s">
        <v>31</v>
      </c>
      <c r="E20" s="63" t="s">
        <v>49</v>
      </c>
      <c r="F20" s="85">
        <v>40</v>
      </c>
      <c r="G20" s="62">
        <v>3.12</v>
      </c>
      <c r="H20" s="62">
        <v>0.36</v>
      </c>
      <c r="I20" s="62">
        <v>0</v>
      </c>
      <c r="J20" s="62">
        <v>98</v>
      </c>
      <c r="K20" s="45"/>
      <c r="L20" s="34">
        <v>2.8</v>
      </c>
    </row>
    <row r="21" spans="1:12" ht="15">
      <c r="A21" s="21"/>
      <c r="B21" s="13"/>
      <c r="C21" s="9"/>
      <c r="D21" s="50"/>
      <c r="E21" s="44"/>
      <c r="F21" s="45"/>
      <c r="G21" s="45"/>
      <c r="H21" s="45"/>
      <c r="I21" s="45"/>
      <c r="J21" s="45"/>
      <c r="K21" s="45"/>
      <c r="L21" s="34"/>
    </row>
    <row r="22" spans="1:12" ht="15">
      <c r="A22" s="21"/>
      <c r="B22" s="13"/>
      <c r="C22" s="9"/>
      <c r="D22" s="50"/>
      <c r="E22" s="33"/>
      <c r="F22" s="34"/>
      <c r="G22" s="34"/>
      <c r="H22" s="34"/>
      <c r="I22" s="34"/>
      <c r="J22" s="34"/>
      <c r="K22" s="34"/>
      <c r="L22" s="34"/>
    </row>
    <row r="23" spans="1:12" ht="15">
      <c r="A23" s="22"/>
      <c r="B23" s="15"/>
      <c r="C23" s="6"/>
      <c r="D23" s="52" t="s">
        <v>32</v>
      </c>
      <c r="E23" s="7"/>
      <c r="F23" s="17">
        <v>933</v>
      </c>
      <c r="G23" s="17">
        <f t="shared" ref="G23:J23" si="2">SUM(G14:G22)</f>
        <v>24.169999999999998</v>
      </c>
      <c r="H23" s="17">
        <f t="shared" si="2"/>
        <v>24.480000000000004</v>
      </c>
      <c r="I23" s="17">
        <f t="shared" si="2"/>
        <v>84.66</v>
      </c>
      <c r="J23" s="17">
        <f t="shared" si="2"/>
        <v>830</v>
      </c>
      <c r="K23" s="17"/>
      <c r="L23" s="17">
        <f t="shared" ref="L23" si="3">SUM(L14:L22)</f>
        <v>66.100000000000009</v>
      </c>
    </row>
    <row r="24" spans="1:12" ht="15.75" thickBot="1">
      <c r="A24" s="25">
        <f>A6</f>
        <v>1</v>
      </c>
      <c r="B24" s="26">
        <f>B6</f>
        <v>1</v>
      </c>
      <c r="C24" s="91" t="s">
        <v>4</v>
      </c>
      <c r="D24" s="92"/>
      <c r="E24" s="56"/>
      <c r="F24" s="57">
        <v>1433</v>
      </c>
      <c r="G24" s="57"/>
      <c r="H24" s="57"/>
      <c r="I24" s="57"/>
      <c r="J24" s="57">
        <v>1398.3</v>
      </c>
      <c r="K24" s="57"/>
      <c r="L24" s="57">
        <v>96.2</v>
      </c>
    </row>
    <row r="25" spans="1:12" ht="15">
      <c r="A25" s="12">
        <v>1</v>
      </c>
      <c r="B25" s="13">
        <v>2</v>
      </c>
      <c r="C25" s="20" t="s">
        <v>19</v>
      </c>
      <c r="D25" s="49" t="s">
        <v>20</v>
      </c>
      <c r="E25" s="63" t="s">
        <v>51</v>
      </c>
      <c r="F25" s="62" t="s">
        <v>52</v>
      </c>
      <c r="G25" s="62">
        <v>7.63</v>
      </c>
      <c r="H25" s="62">
        <v>13.34</v>
      </c>
      <c r="I25" s="62">
        <v>32.51</v>
      </c>
      <c r="J25" s="45">
        <v>281</v>
      </c>
      <c r="K25" s="48">
        <v>173</v>
      </c>
      <c r="L25" s="34">
        <v>14.7</v>
      </c>
    </row>
    <row r="26" spans="1:12" ht="15">
      <c r="A26" s="12"/>
      <c r="B26" s="13"/>
      <c r="C26" s="9"/>
      <c r="D26" s="50"/>
      <c r="E26" s="63" t="s">
        <v>54</v>
      </c>
      <c r="F26" s="62">
        <v>55</v>
      </c>
      <c r="G26" s="62">
        <v>2.38</v>
      </c>
      <c r="H26" s="62">
        <v>4.3899999999999997</v>
      </c>
      <c r="I26" s="62">
        <v>27.11</v>
      </c>
      <c r="J26" s="45">
        <v>156</v>
      </c>
      <c r="K26" s="48">
        <v>2</v>
      </c>
      <c r="L26" s="34">
        <v>4.3</v>
      </c>
    </row>
    <row r="27" spans="1:12" ht="15">
      <c r="A27" s="12"/>
      <c r="B27" s="13"/>
      <c r="C27" s="9"/>
      <c r="D27" s="51" t="s">
        <v>21</v>
      </c>
      <c r="E27" s="63" t="s">
        <v>53</v>
      </c>
      <c r="F27" s="62">
        <v>200</v>
      </c>
      <c r="G27" s="62">
        <v>3.79</v>
      </c>
      <c r="H27" s="62">
        <v>3.2</v>
      </c>
      <c r="I27" s="62">
        <v>25.81</v>
      </c>
      <c r="J27" s="45">
        <v>143</v>
      </c>
      <c r="K27" s="48">
        <v>382</v>
      </c>
      <c r="L27" s="34">
        <v>8.3000000000000007</v>
      </c>
    </row>
    <row r="28" spans="1:12" ht="15">
      <c r="A28" s="12"/>
      <c r="B28" s="13"/>
      <c r="C28" s="9"/>
      <c r="D28" s="51" t="s">
        <v>22</v>
      </c>
      <c r="E28" s="63" t="s">
        <v>42</v>
      </c>
      <c r="F28" s="62">
        <v>40</v>
      </c>
      <c r="G28" s="62">
        <v>3.04</v>
      </c>
      <c r="H28" s="62">
        <v>0.32</v>
      </c>
      <c r="I28" s="62">
        <v>19.440000000000001</v>
      </c>
      <c r="J28" s="45">
        <v>96</v>
      </c>
      <c r="K28" s="48"/>
      <c r="L28" s="34">
        <v>3.8</v>
      </c>
    </row>
    <row r="29" spans="1:12" ht="15">
      <c r="A29" s="12"/>
      <c r="B29" s="13"/>
      <c r="C29" s="9"/>
      <c r="D29" s="51" t="s">
        <v>23</v>
      </c>
      <c r="E29" s="63"/>
      <c r="F29" s="62"/>
      <c r="G29" s="62"/>
      <c r="H29" s="62"/>
      <c r="I29" s="62"/>
      <c r="J29" s="45"/>
      <c r="K29" s="48"/>
      <c r="L29" s="34"/>
    </row>
    <row r="30" spans="1:12" ht="15">
      <c r="A30" s="12"/>
      <c r="B30" s="13"/>
      <c r="C30" s="9"/>
      <c r="D30" s="50"/>
      <c r="E30" s="44"/>
      <c r="F30" s="45"/>
      <c r="G30" s="45"/>
      <c r="H30" s="45"/>
      <c r="I30" s="45"/>
      <c r="J30" s="45"/>
      <c r="K30" s="45"/>
      <c r="L30" s="34"/>
    </row>
    <row r="31" spans="1:12" ht="15">
      <c r="A31" s="12"/>
      <c r="B31" s="13"/>
      <c r="C31" s="9"/>
      <c r="D31" s="50"/>
      <c r="E31" s="33"/>
      <c r="F31" s="34"/>
      <c r="G31" s="34"/>
      <c r="H31" s="34"/>
      <c r="I31" s="34"/>
      <c r="J31" s="34"/>
      <c r="K31" s="34"/>
      <c r="L31" s="34"/>
    </row>
    <row r="32" spans="1:12" ht="15">
      <c r="A32" s="14"/>
      <c r="B32" s="15"/>
      <c r="C32" s="6"/>
      <c r="D32" s="52" t="s">
        <v>32</v>
      </c>
      <c r="E32" s="7"/>
      <c r="F32" s="17">
        <v>505</v>
      </c>
      <c r="G32" s="17">
        <f t="shared" ref="G32" si="4">SUM(G25:G31)</f>
        <v>16.84</v>
      </c>
      <c r="H32" s="17">
        <f t="shared" ref="H32" si="5">SUM(H25:H31)</f>
        <v>21.25</v>
      </c>
      <c r="I32" s="17">
        <f t="shared" ref="I32" si="6">SUM(I25:I31)</f>
        <v>104.86999999999999</v>
      </c>
      <c r="J32" s="17">
        <f t="shared" ref="J32" si="7">SUM(J25:J31)</f>
        <v>676</v>
      </c>
      <c r="K32" s="17"/>
      <c r="L32" s="17">
        <f>SUM(L25:L31)</f>
        <v>31.1</v>
      </c>
    </row>
    <row r="33" spans="1:12" ht="15">
      <c r="A33" s="11">
        <f>A25</f>
        <v>1</v>
      </c>
      <c r="B33" s="11">
        <f>B25</f>
        <v>2</v>
      </c>
      <c r="C33" s="8" t="s">
        <v>24</v>
      </c>
      <c r="D33" s="51" t="s">
        <v>25</v>
      </c>
      <c r="E33" s="33" t="s">
        <v>60</v>
      </c>
      <c r="F33" s="34">
        <v>100</v>
      </c>
      <c r="G33" s="34"/>
      <c r="H33" s="34"/>
      <c r="I33" s="34"/>
      <c r="J33" s="34">
        <v>52</v>
      </c>
      <c r="K33" s="34"/>
      <c r="L33" s="34">
        <v>4.5</v>
      </c>
    </row>
    <row r="34" spans="1:12" ht="15">
      <c r="A34" s="12"/>
      <c r="B34" s="13"/>
      <c r="C34" s="9"/>
      <c r="D34" s="51" t="s">
        <v>26</v>
      </c>
      <c r="E34" s="63" t="s">
        <v>55</v>
      </c>
      <c r="F34" s="62" t="s">
        <v>56</v>
      </c>
      <c r="G34" s="62">
        <v>1.57</v>
      </c>
      <c r="H34" s="62">
        <v>4.87</v>
      </c>
      <c r="I34" s="62">
        <v>10.71</v>
      </c>
      <c r="J34" s="45">
        <v>90</v>
      </c>
      <c r="K34" s="62">
        <v>82</v>
      </c>
      <c r="L34" s="34">
        <v>14.7</v>
      </c>
    </row>
    <row r="35" spans="1:12" ht="15">
      <c r="A35" s="12"/>
      <c r="B35" s="13"/>
      <c r="C35" s="9"/>
      <c r="D35" s="51" t="s">
        <v>27</v>
      </c>
      <c r="E35" s="63" t="s">
        <v>57</v>
      </c>
      <c r="F35" s="62" t="s">
        <v>113</v>
      </c>
      <c r="G35" s="62">
        <v>7.47</v>
      </c>
      <c r="H35" s="62">
        <v>8.3699999999999992</v>
      </c>
      <c r="I35" s="62">
        <v>8.0500000000000007</v>
      </c>
      <c r="J35" s="45">
        <v>232</v>
      </c>
      <c r="K35" s="62">
        <v>279</v>
      </c>
      <c r="L35" s="34">
        <v>35</v>
      </c>
    </row>
    <row r="36" spans="1:12" ht="15">
      <c r="A36" s="12"/>
      <c r="B36" s="13"/>
      <c r="C36" s="9"/>
      <c r="D36" s="51" t="s">
        <v>28</v>
      </c>
      <c r="E36" s="63" t="s">
        <v>58</v>
      </c>
      <c r="F36" s="62" t="s">
        <v>44</v>
      </c>
      <c r="G36" s="62">
        <v>8.67</v>
      </c>
      <c r="H36" s="62">
        <v>6.31</v>
      </c>
      <c r="I36" s="62">
        <v>42.64</v>
      </c>
      <c r="J36" s="45">
        <v>266</v>
      </c>
      <c r="K36" s="62">
        <v>302</v>
      </c>
      <c r="L36" s="34">
        <v>9.3000000000000007</v>
      </c>
    </row>
    <row r="37" spans="1:12" ht="15">
      <c r="A37" s="12"/>
      <c r="B37" s="13"/>
      <c r="C37" s="9"/>
      <c r="D37" s="51" t="s">
        <v>29</v>
      </c>
      <c r="E37" s="63" t="s">
        <v>59</v>
      </c>
      <c r="F37" s="62">
        <v>200</v>
      </c>
      <c r="G37" s="62">
        <v>0.56999999999999995</v>
      </c>
      <c r="H37" s="62">
        <v>0</v>
      </c>
      <c r="I37" s="62">
        <v>32.21</v>
      </c>
      <c r="J37" s="45">
        <v>126</v>
      </c>
      <c r="K37" s="62">
        <v>349</v>
      </c>
      <c r="L37" s="34">
        <v>3.5</v>
      </c>
    </row>
    <row r="38" spans="1:12" ht="15">
      <c r="A38" s="12"/>
      <c r="B38" s="13"/>
      <c r="C38" s="9"/>
      <c r="D38" s="51" t="s">
        <v>30</v>
      </c>
      <c r="E38" s="63"/>
      <c r="F38" s="62"/>
      <c r="G38" s="62"/>
      <c r="H38" s="62"/>
      <c r="I38" s="62"/>
      <c r="J38" s="45"/>
      <c r="K38" s="45"/>
      <c r="L38" s="34"/>
    </row>
    <row r="39" spans="1:12" ht="15">
      <c r="A39" s="12"/>
      <c r="B39" s="13"/>
      <c r="C39" s="9"/>
      <c r="D39" s="51" t="s">
        <v>31</v>
      </c>
      <c r="E39" s="63" t="s">
        <v>49</v>
      </c>
      <c r="F39" s="62">
        <v>40</v>
      </c>
      <c r="G39" s="62">
        <v>3.12</v>
      </c>
      <c r="H39" s="62">
        <v>0.36</v>
      </c>
      <c r="I39" s="62">
        <v>0</v>
      </c>
      <c r="J39" s="45">
        <v>98</v>
      </c>
      <c r="K39" s="45"/>
      <c r="L39" s="34">
        <v>2.8</v>
      </c>
    </row>
    <row r="40" spans="1:12" ht="15">
      <c r="A40" s="12"/>
      <c r="B40" s="13"/>
      <c r="C40" s="9"/>
      <c r="D40" s="50"/>
      <c r="E40" s="33"/>
      <c r="F40" s="34"/>
      <c r="G40" s="34"/>
      <c r="H40" s="34"/>
      <c r="I40" s="34"/>
      <c r="J40" s="34"/>
      <c r="K40" s="34"/>
      <c r="L40" s="34"/>
    </row>
    <row r="41" spans="1:12" ht="15">
      <c r="A41" s="12"/>
      <c r="B41" s="13"/>
      <c r="C41" s="9"/>
      <c r="D41" s="50"/>
      <c r="E41" s="33"/>
      <c r="F41" s="34"/>
      <c r="G41" s="34"/>
      <c r="H41" s="34"/>
      <c r="I41" s="34"/>
      <c r="J41" s="34"/>
      <c r="K41" s="34"/>
      <c r="L41" s="34"/>
    </row>
    <row r="42" spans="1:12" ht="15">
      <c r="A42" s="14"/>
      <c r="B42" s="15"/>
      <c r="C42" s="6"/>
      <c r="D42" s="52" t="s">
        <v>32</v>
      </c>
      <c r="E42" s="7"/>
      <c r="F42" s="17">
        <v>890</v>
      </c>
      <c r="G42" s="17">
        <f t="shared" ref="G42" si="8">SUM(G33:G41)</f>
        <v>21.400000000000002</v>
      </c>
      <c r="H42" s="17">
        <f t="shared" ref="H42" si="9">SUM(H33:H41)</f>
        <v>19.909999999999997</v>
      </c>
      <c r="I42" s="17">
        <f t="shared" ref="I42" si="10">SUM(I33:I41)</f>
        <v>93.610000000000014</v>
      </c>
      <c r="J42" s="17">
        <f t="shared" ref="J42:L42" si="11">SUM(J33:J41)</f>
        <v>864</v>
      </c>
      <c r="K42" s="17"/>
      <c r="L42" s="17">
        <f t="shared" si="11"/>
        <v>69.8</v>
      </c>
    </row>
    <row r="43" spans="1:12" ht="15.75" customHeight="1" thickBot="1">
      <c r="A43" s="29">
        <f>A25</f>
        <v>1</v>
      </c>
      <c r="B43" s="29">
        <f>B25</f>
        <v>2</v>
      </c>
      <c r="C43" s="91" t="s">
        <v>4</v>
      </c>
      <c r="D43" s="92"/>
      <c r="E43" s="56"/>
      <c r="F43" s="57">
        <v>1395</v>
      </c>
      <c r="G43" s="57">
        <f t="shared" ref="G43" si="12">G32+G42</f>
        <v>38.24</v>
      </c>
      <c r="H43" s="57">
        <f t="shared" ref="H43" si="13">H32+H42</f>
        <v>41.16</v>
      </c>
      <c r="I43" s="57">
        <f t="shared" ref="I43" si="14">I32+I42</f>
        <v>198.48000000000002</v>
      </c>
      <c r="J43" s="57">
        <f t="shared" ref="J43:L43" si="15">J32+J42</f>
        <v>1540</v>
      </c>
      <c r="K43" s="57"/>
      <c r="L43" s="57">
        <f t="shared" si="15"/>
        <v>100.9</v>
      </c>
    </row>
    <row r="44" spans="1:12" ht="15">
      <c r="A44" s="18">
        <v>1</v>
      </c>
      <c r="B44" s="19">
        <v>3</v>
      </c>
      <c r="C44" s="20" t="s">
        <v>19</v>
      </c>
      <c r="D44" s="49" t="s">
        <v>20</v>
      </c>
      <c r="E44" s="63" t="s">
        <v>61</v>
      </c>
      <c r="F44" s="64" t="s">
        <v>62</v>
      </c>
      <c r="G44" s="62">
        <v>6.33</v>
      </c>
      <c r="H44" s="62">
        <v>7.15</v>
      </c>
      <c r="I44" s="62">
        <v>31.86</v>
      </c>
      <c r="J44" s="45">
        <v>276</v>
      </c>
      <c r="K44" s="45">
        <v>173</v>
      </c>
      <c r="L44" s="34">
        <v>14.8</v>
      </c>
    </row>
    <row r="45" spans="1:12" ht="15">
      <c r="A45" s="21"/>
      <c r="B45" s="13"/>
      <c r="C45" s="9"/>
      <c r="D45" s="50"/>
      <c r="E45" s="44"/>
      <c r="F45" s="45"/>
      <c r="G45" s="45"/>
      <c r="H45" s="45"/>
      <c r="I45" s="45"/>
      <c r="J45" s="45"/>
      <c r="K45" s="45"/>
      <c r="L45" s="34"/>
    </row>
    <row r="46" spans="1:12" ht="15">
      <c r="A46" s="21"/>
      <c r="B46" s="13"/>
      <c r="C46" s="9"/>
      <c r="D46" s="51" t="s">
        <v>21</v>
      </c>
      <c r="E46" s="63" t="s">
        <v>50</v>
      </c>
      <c r="F46" s="62" t="s">
        <v>115</v>
      </c>
      <c r="G46" s="62">
        <v>0.16</v>
      </c>
      <c r="H46" s="62">
        <v>0.03</v>
      </c>
      <c r="I46" s="62">
        <v>15.2</v>
      </c>
      <c r="J46" s="58">
        <v>59</v>
      </c>
      <c r="K46" s="62">
        <v>377</v>
      </c>
      <c r="L46" s="65">
        <v>2.8</v>
      </c>
    </row>
    <row r="47" spans="1:12" ht="15">
      <c r="A47" s="21"/>
      <c r="B47" s="13"/>
      <c r="C47" s="9"/>
      <c r="D47" s="51" t="s">
        <v>22</v>
      </c>
      <c r="E47" s="63" t="s">
        <v>42</v>
      </c>
      <c r="F47" s="62">
        <v>40</v>
      </c>
      <c r="G47" s="62">
        <v>3.04</v>
      </c>
      <c r="H47" s="62">
        <v>0.32</v>
      </c>
      <c r="I47" s="62">
        <v>19.440000000000001</v>
      </c>
      <c r="J47" s="66">
        <v>94</v>
      </c>
      <c r="K47" s="62"/>
      <c r="L47" s="66">
        <v>3.8</v>
      </c>
    </row>
    <row r="48" spans="1:12" ht="15">
      <c r="A48" s="21"/>
      <c r="B48" s="13"/>
      <c r="C48" s="9"/>
      <c r="D48" s="51" t="s">
        <v>23</v>
      </c>
      <c r="E48" s="63" t="s">
        <v>63</v>
      </c>
      <c r="F48" s="67">
        <v>100</v>
      </c>
      <c r="G48" s="67">
        <v>0.4</v>
      </c>
      <c r="H48" s="67">
        <v>0.4</v>
      </c>
      <c r="I48" s="67">
        <v>9.8000000000000007</v>
      </c>
      <c r="J48" s="68">
        <v>45</v>
      </c>
      <c r="K48" s="62">
        <v>338</v>
      </c>
      <c r="L48" s="65">
        <v>8.5</v>
      </c>
    </row>
    <row r="49" spans="1:12" ht="15">
      <c r="A49" s="21"/>
      <c r="B49" s="13"/>
      <c r="C49" s="9"/>
      <c r="D49" s="50"/>
      <c r="E49" s="44"/>
      <c r="F49" s="45"/>
      <c r="G49" s="45"/>
      <c r="H49" s="45"/>
      <c r="I49" s="45"/>
      <c r="J49" s="45"/>
      <c r="K49" s="45"/>
      <c r="L49" s="34"/>
    </row>
    <row r="50" spans="1:12" ht="15">
      <c r="A50" s="21"/>
      <c r="B50" s="13"/>
      <c r="C50" s="9"/>
      <c r="D50" s="50"/>
      <c r="E50" s="44"/>
      <c r="F50" s="45"/>
      <c r="G50" s="45"/>
      <c r="H50" s="45"/>
      <c r="I50" s="45"/>
      <c r="J50" s="45"/>
      <c r="K50" s="45"/>
      <c r="L50" s="34"/>
    </row>
    <row r="51" spans="1:12" ht="15">
      <c r="A51" s="22"/>
      <c r="B51" s="15"/>
      <c r="C51" s="6"/>
      <c r="D51" s="52" t="s">
        <v>32</v>
      </c>
      <c r="E51" s="7"/>
      <c r="F51" s="17">
        <v>550</v>
      </c>
      <c r="G51" s="17">
        <f t="shared" ref="G51" si="16">SUM(G44:G50)</f>
        <v>9.9300000000000015</v>
      </c>
      <c r="H51" s="17">
        <f t="shared" ref="H51" si="17">SUM(H44:H50)</f>
        <v>7.9000000000000012</v>
      </c>
      <c r="I51" s="17">
        <f t="shared" ref="I51" si="18">SUM(I44:I50)</f>
        <v>76.3</v>
      </c>
      <c r="J51" s="17">
        <f t="shared" ref="J51:L51" si="19">SUM(J44:J50)</f>
        <v>474</v>
      </c>
      <c r="K51" s="17"/>
      <c r="L51" s="17">
        <f t="shared" si="19"/>
        <v>29.900000000000002</v>
      </c>
    </row>
    <row r="52" spans="1:12" ht="15">
      <c r="A52" s="24">
        <f>A44</f>
        <v>1</v>
      </c>
      <c r="B52" s="11">
        <f>B44</f>
        <v>3</v>
      </c>
      <c r="C52" s="8" t="s">
        <v>24</v>
      </c>
      <c r="D52" s="51" t="s">
        <v>25</v>
      </c>
      <c r="E52" s="63" t="s">
        <v>64</v>
      </c>
      <c r="F52" s="62">
        <v>100</v>
      </c>
      <c r="G52" s="62">
        <v>0.96</v>
      </c>
      <c r="H52" s="62">
        <v>3</v>
      </c>
      <c r="I52" s="62">
        <v>4.6100000000000003</v>
      </c>
      <c r="J52" s="59">
        <v>81</v>
      </c>
      <c r="K52" s="62">
        <v>47</v>
      </c>
      <c r="L52" s="65">
        <v>10</v>
      </c>
    </row>
    <row r="53" spans="1:12" ht="15">
      <c r="A53" s="21"/>
      <c r="B53" s="13"/>
      <c r="C53" s="9"/>
      <c r="D53" s="51" t="s">
        <v>26</v>
      </c>
      <c r="E53" s="63" t="s">
        <v>65</v>
      </c>
      <c r="F53" s="62">
        <v>200</v>
      </c>
      <c r="G53" s="62">
        <v>2.25</v>
      </c>
      <c r="H53" s="62">
        <v>2.23</v>
      </c>
      <c r="I53" s="62">
        <v>16.73</v>
      </c>
      <c r="J53" s="59">
        <v>97</v>
      </c>
      <c r="K53" s="62">
        <v>103</v>
      </c>
      <c r="L53" s="65">
        <v>11.5</v>
      </c>
    </row>
    <row r="54" spans="1:12" ht="15">
      <c r="A54" s="21"/>
      <c r="B54" s="13"/>
      <c r="C54" s="9"/>
      <c r="D54" s="51" t="s">
        <v>27</v>
      </c>
      <c r="E54" s="63" t="s">
        <v>66</v>
      </c>
      <c r="F54" s="62" t="s">
        <v>67</v>
      </c>
      <c r="G54" s="62">
        <v>9.2899999999999991</v>
      </c>
      <c r="H54" s="62">
        <v>1.78</v>
      </c>
      <c r="I54" s="62">
        <v>3.29</v>
      </c>
      <c r="J54" s="59">
        <v>131</v>
      </c>
      <c r="K54" s="62">
        <v>227</v>
      </c>
      <c r="L54" s="65">
        <v>29</v>
      </c>
    </row>
    <row r="55" spans="1:12" ht="15">
      <c r="A55" s="21"/>
      <c r="B55" s="13"/>
      <c r="C55" s="9"/>
      <c r="D55" s="51" t="s">
        <v>28</v>
      </c>
      <c r="E55" s="63" t="s">
        <v>68</v>
      </c>
      <c r="F55" s="62">
        <v>200</v>
      </c>
      <c r="G55" s="62">
        <v>4.1500000000000004</v>
      </c>
      <c r="H55" s="62">
        <v>10.88</v>
      </c>
      <c r="I55" s="62">
        <v>26.28</v>
      </c>
      <c r="J55" s="59">
        <v>220</v>
      </c>
      <c r="K55" s="62">
        <v>312</v>
      </c>
      <c r="L55" s="65">
        <v>10.5</v>
      </c>
    </row>
    <row r="56" spans="1:12" ht="15">
      <c r="A56" s="21"/>
      <c r="B56" s="13"/>
      <c r="C56" s="9"/>
      <c r="D56" s="51" t="s">
        <v>29</v>
      </c>
      <c r="E56" s="63" t="s">
        <v>69</v>
      </c>
      <c r="F56" s="62">
        <v>200</v>
      </c>
      <c r="G56" s="62">
        <v>0.36</v>
      </c>
      <c r="H56" s="62">
        <v>0</v>
      </c>
      <c r="I56" s="62">
        <v>28.06</v>
      </c>
      <c r="J56" s="59">
        <v>109</v>
      </c>
      <c r="K56" s="62">
        <v>348</v>
      </c>
      <c r="L56" s="65">
        <v>7</v>
      </c>
    </row>
    <row r="57" spans="1:12" ht="15">
      <c r="A57" s="21"/>
      <c r="B57" s="13"/>
      <c r="C57" s="9"/>
      <c r="D57" s="51" t="s">
        <v>30</v>
      </c>
      <c r="E57" s="63"/>
      <c r="F57" s="62"/>
      <c r="G57" s="62"/>
      <c r="H57" s="62"/>
      <c r="I57" s="62"/>
      <c r="J57" s="68"/>
      <c r="K57" s="45"/>
      <c r="L57" s="65"/>
    </row>
    <row r="58" spans="1:12" ht="15">
      <c r="A58" s="21"/>
      <c r="B58" s="13"/>
      <c r="C58" s="9"/>
      <c r="D58" s="51" t="s">
        <v>31</v>
      </c>
      <c r="E58" s="63" t="s">
        <v>70</v>
      </c>
      <c r="F58" s="62">
        <v>40</v>
      </c>
      <c r="G58" s="62">
        <v>3.12</v>
      </c>
      <c r="H58" s="62">
        <v>0.36</v>
      </c>
      <c r="I58" s="62">
        <v>0</v>
      </c>
      <c r="J58" s="68">
        <v>98</v>
      </c>
      <c r="K58" s="45"/>
      <c r="L58" s="65" t="s">
        <v>114</v>
      </c>
    </row>
    <row r="59" spans="1:12" ht="15">
      <c r="A59" s="21"/>
      <c r="B59" s="13"/>
      <c r="C59" s="9"/>
      <c r="D59" s="50"/>
      <c r="E59" s="33"/>
      <c r="F59" s="34"/>
      <c r="G59" s="34"/>
      <c r="H59" s="34"/>
      <c r="I59" s="34"/>
      <c r="J59" s="34"/>
      <c r="K59" s="34"/>
      <c r="L59" s="34"/>
    </row>
    <row r="60" spans="1:12" ht="15">
      <c r="A60" s="21"/>
      <c r="B60" s="13"/>
      <c r="C60" s="9"/>
      <c r="D60" s="50"/>
      <c r="E60" s="33"/>
      <c r="F60" s="34"/>
      <c r="G60" s="34"/>
      <c r="H60" s="34"/>
      <c r="I60" s="34"/>
      <c r="J60" s="34"/>
      <c r="K60" s="34"/>
      <c r="L60" s="34"/>
    </row>
    <row r="61" spans="1:12" ht="15">
      <c r="A61" s="22"/>
      <c r="B61" s="15"/>
      <c r="C61" s="6"/>
      <c r="D61" s="52" t="s">
        <v>32</v>
      </c>
      <c r="E61" s="7"/>
      <c r="F61" s="17">
        <v>840</v>
      </c>
      <c r="G61" s="17">
        <f t="shared" ref="G61" si="20">SUM(G52:G60)</f>
        <v>20.13</v>
      </c>
      <c r="H61" s="17">
        <f t="shared" ref="H61" si="21">SUM(H52:H60)</f>
        <v>18.25</v>
      </c>
      <c r="I61" s="17">
        <f t="shared" ref="I61" si="22">SUM(I52:I60)</f>
        <v>78.97</v>
      </c>
      <c r="J61" s="17">
        <f t="shared" ref="J61" si="23">SUM(J52:J60)</f>
        <v>736</v>
      </c>
      <c r="K61" s="17"/>
      <c r="L61" s="17">
        <v>67.7</v>
      </c>
    </row>
    <row r="62" spans="1:12" ht="15.75" customHeight="1" thickBot="1">
      <c r="A62" s="25">
        <f>A44</f>
        <v>1</v>
      </c>
      <c r="B62" s="26">
        <f>B44</f>
        <v>3</v>
      </c>
      <c r="C62" s="91" t="s">
        <v>4</v>
      </c>
      <c r="D62" s="92"/>
      <c r="E62" s="56"/>
      <c r="F62" s="57">
        <v>1390</v>
      </c>
      <c r="G62" s="57">
        <f t="shared" ref="G62" si="24">G51+G61</f>
        <v>30.060000000000002</v>
      </c>
      <c r="H62" s="57">
        <f t="shared" ref="H62" si="25">H51+H61</f>
        <v>26.150000000000002</v>
      </c>
      <c r="I62" s="57">
        <f t="shared" ref="I62" si="26">I51+I61</f>
        <v>155.26999999999998</v>
      </c>
      <c r="J62" s="57">
        <f t="shared" ref="J62:L62" si="27">J51+J61</f>
        <v>1210</v>
      </c>
      <c r="K62" s="57"/>
      <c r="L62" s="57">
        <f t="shared" si="27"/>
        <v>97.600000000000009</v>
      </c>
    </row>
    <row r="63" spans="1:12" ht="15">
      <c r="A63" s="18">
        <v>1</v>
      </c>
      <c r="B63" s="19">
        <v>4</v>
      </c>
      <c r="C63" s="20" t="s">
        <v>19</v>
      </c>
      <c r="D63" s="49" t="s">
        <v>20</v>
      </c>
      <c r="E63" s="63" t="s">
        <v>71</v>
      </c>
      <c r="F63" s="85" t="s">
        <v>44</v>
      </c>
      <c r="G63" s="62">
        <v>5.97</v>
      </c>
      <c r="H63" s="62">
        <v>11.4</v>
      </c>
      <c r="I63" s="62">
        <v>33.090000000000003</v>
      </c>
      <c r="J63" s="45">
        <v>259</v>
      </c>
      <c r="K63" s="45">
        <v>175</v>
      </c>
      <c r="L63" s="34">
        <v>12</v>
      </c>
    </row>
    <row r="64" spans="1:12" ht="15">
      <c r="A64" s="21"/>
      <c r="B64" s="13"/>
      <c r="C64" s="9"/>
      <c r="D64" s="50"/>
      <c r="E64" s="63" t="s">
        <v>74</v>
      </c>
      <c r="F64" s="85">
        <v>50</v>
      </c>
      <c r="G64" s="62">
        <v>5.76</v>
      </c>
      <c r="H64" s="62">
        <v>7.95</v>
      </c>
      <c r="I64" s="62">
        <v>14.62</v>
      </c>
      <c r="J64" s="68">
        <v>113</v>
      </c>
      <c r="K64" s="62">
        <v>3</v>
      </c>
      <c r="L64" s="65">
        <v>10.9</v>
      </c>
    </row>
    <row r="65" spans="1:12" ht="15">
      <c r="A65" s="21"/>
      <c r="B65" s="13"/>
      <c r="C65" s="9"/>
      <c r="D65" s="51" t="s">
        <v>21</v>
      </c>
      <c r="E65" s="63" t="s">
        <v>50</v>
      </c>
      <c r="F65" s="88" t="s">
        <v>73</v>
      </c>
      <c r="G65" s="62">
        <v>0.1</v>
      </c>
      <c r="H65" s="62">
        <v>0.03</v>
      </c>
      <c r="I65" s="62">
        <v>14.99</v>
      </c>
      <c r="J65" s="58">
        <v>59</v>
      </c>
      <c r="K65" s="62">
        <v>376</v>
      </c>
      <c r="L65" s="65">
        <v>2.9</v>
      </c>
    </row>
    <row r="66" spans="1:12" ht="15">
      <c r="A66" s="21"/>
      <c r="B66" s="13"/>
      <c r="C66" s="9"/>
      <c r="D66" s="51" t="s">
        <v>22</v>
      </c>
      <c r="E66" s="63" t="s">
        <v>42</v>
      </c>
      <c r="F66" s="85">
        <v>40</v>
      </c>
      <c r="G66" s="62">
        <v>3.04</v>
      </c>
      <c r="H66" s="62">
        <v>0.32</v>
      </c>
      <c r="I66" s="62">
        <v>19.440000000000001</v>
      </c>
      <c r="J66" s="66">
        <v>94</v>
      </c>
      <c r="K66" s="62"/>
      <c r="L66" s="66">
        <v>3.8</v>
      </c>
    </row>
    <row r="67" spans="1:12" ht="15">
      <c r="A67" s="21"/>
      <c r="B67" s="13"/>
      <c r="C67" s="9"/>
      <c r="D67" s="51" t="s">
        <v>23</v>
      </c>
      <c r="E67" s="63"/>
      <c r="F67" s="85"/>
      <c r="G67" s="62"/>
      <c r="H67" s="62"/>
      <c r="I67" s="62"/>
      <c r="J67" s="68"/>
      <c r="K67" s="62"/>
      <c r="L67" s="65"/>
    </row>
    <row r="68" spans="1:12" ht="15">
      <c r="A68" s="21"/>
      <c r="B68" s="13"/>
      <c r="C68" s="9"/>
      <c r="D68" s="50"/>
      <c r="E68" s="33"/>
      <c r="F68" s="34"/>
      <c r="G68" s="34"/>
      <c r="H68" s="34"/>
      <c r="I68" s="34"/>
      <c r="J68" s="34"/>
      <c r="K68" s="34"/>
      <c r="L68" s="34"/>
    </row>
    <row r="69" spans="1:12" ht="15">
      <c r="A69" s="21"/>
      <c r="B69" s="13"/>
      <c r="C69" s="9"/>
      <c r="D69" s="50"/>
      <c r="E69" s="33"/>
      <c r="F69" s="34"/>
      <c r="G69" s="34"/>
      <c r="H69" s="34"/>
      <c r="I69" s="34"/>
      <c r="J69" s="34"/>
      <c r="K69" s="34"/>
      <c r="L69" s="34"/>
    </row>
    <row r="70" spans="1:12" ht="15">
      <c r="A70" s="22"/>
      <c r="B70" s="15"/>
      <c r="C70" s="6"/>
      <c r="D70" s="52" t="s">
        <v>32</v>
      </c>
      <c r="E70" s="7"/>
      <c r="F70" s="17">
        <v>517</v>
      </c>
      <c r="G70" s="17">
        <f t="shared" ref="G70" si="28">SUM(G63:G69)</f>
        <v>14.870000000000001</v>
      </c>
      <c r="H70" s="17">
        <f t="shared" ref="H70" si="29">SUM(H63:H69)</f>
        <v>19.700000000000003</v>
      </c>
      <c r="I70" s="17">
        <f t="shared" ref="I70" si="30">SUM(I63:I69)</f>
        <v>82.14</v>
      </c>
      <c r="J70" s="17">
        <f t="shared" ref="J70:L70" si="31">SUM(J63:J69)</f>
        <v>525</v>
      </c>
      <c r="K70" s="17"/>
      <c r="L70" s="17">
        <f t="shared" si="31"/>
        <v>29.599999999999998</v>
      </c>
    </row>
    <row r="71" spans="1:12" ht="15">
      <c r="A71" s="24">
        <f>A63</f>
        <v>1</v>
      </c>
      <c r="B71" s="11">
        <f>B63</f>
        <v>4</v>
      </c>
      <c r="C71" s="8" t="s">
        <v>24</v>
      </c>
      <c r="D71" s="51" t="s">
        <v>25</v>
      </c>
      <c r="E71" s="69" t="s">
        <v>75</v>
      </c>
      <c r="F71" s="89">
        <v>60</v>
      </c>
      <c r="G71" s="48">
        <v>1.35</v>
      </c>
      <c r="H71" s="48">
        <v>6.08</v>
      </c>
      <c r="I71" s="48">
        <v>7.87</v>
      </c>
      <c r="J71" s="59">
        <v>54</v>
      </c>
      <c r="K71" s="48">
        <v>52</v>
      </c>
      <c r="L71" s="65">
        <v>1.9</v>
      </c>
    </row>
    <row r="72" spans="1:12" ht="15">
      <c r="A72" s="21"/>
      <c r="B72" s="13"/>
      <c r="C72" s="9"/>
      <c r="D72" s="51" t="s">
        <v>26</v>
      </c>
      <c r="E72" s="69" t="s">
        <v>76</v>
      </c>
      <c r="F72" s="89" t="s">
        <v>77</v>
      </c>
      <c r="G72" s="48">
        <v>1.85</v>
      </c>
      <c r="H72" s="48">
        <v>5.94</v>
      </c>
      <c r="I72" s="48">
        <v>8.26</v>
      </c>
      <c r="J72" s="59">
        <v>80</v>
      </c>
      <c r="K72" s="48">
        <v>88</v>
      </c>
      <c r="L72" s="65">
        <v>13.1</v>
      </c>
    </row>
    <row r="73" spans="1:12" ht="15">
      <c r="A73" s="21"/>
      <c r="B73" s="13"/>
      <c r="C73" s="9"/>
      <c r="D73" s="51" t="s">
        <v>27</v>
      </c>
      <c r="E73" s="69" t="s">
        <v>78</v>
      </c>
      <c r="F73" s="89" t="s">
        <v>79</v>
      </c>
      <c r="G73" s="48">
        <v>7.93</v>
      </c>
      <c r="H73" s="48">
        <v>12.29</v>
      </c>
      <c r="I73" s="48">
        <v>10.199999999999999</v>
      </c>
      <c r="J73" s="59">
        <v>289</v>
      </c>
      <c r="K73" s="48">
        <v>269</v>
      </c>
      <c r="L73" s="65">
        <v>36.5</v>
      </c>
    </row>
    <row r="74" spans="1:12" ht="15">
      <c r="A74" s="21"/>
      <c r="B74" s="13"/>
      <c r="C74" s="9"/>
      <c r="D74" s="51" t="s">
        <v>28</v>
      </c>
      <c r="E74" s="69" t="s">
        <v>48</v>
      </c>
      <c r="F74" s="89">
        <v>200</v>
      </c>
      <c r="G74" s="48">
        <v>7.03</v>
      </c>
      <c r="H74" s="48">
        <v>6.5</v>
      </c>
      <c r="I74" s="48">
        <v>42.3</v>
      </c>
      <c r="J74" s="59">
        <v>262</v>
      </c>
      <c r="K74" s="48">
        <v>309</v>
      </c>
      <c r="L74" s="65">
        <v>7.5</v>
      </c>
    </row>
    <row r="75" spans="1:12" ht="15">
      <c r="A75" s="21"/>
      <c r="B75" s="13"/>
      <c r="C75" s="9"/>
      <c r="D75" s="51" t="s">
        <v>29</v>
      </c>
      <c r="E75" s="69" t="s">
        <v>80</v>
      </c>
      <c r="F75" s="89">
        <v>200</v>
      </c>
      <c r="G75" s="48">
        <v>1.08</v>
      </c>
      <c r="H75" s="48">
        <v>0</v>
      </c>
      <c r="I75" s="48">
        <v>31.33</v>
      </c>
      <c r="J75" s="59">
        <v>109</v>
      </c>
      <c r="K75" s="48">
        <v>348</v>
      </c>
      <c r="L75" s="65">
        <v>8</v>
      </c>
    </row>
    <row r="76" spans="1:12" ht="15">
      <c r="A76" s="21"/>
      <c r="B76" s="13"/>
      <c r="C76" s="9"/>
      <c r="D76" s="51" t="s">
        <v>30</v>
      </c>
      <c r="E76" s="59"/>
      <c r="F76" s="90"/>
      <c r="G76" s="59"/>
      <c r="H76" s="59"/>
      <c r="I76" s="59"/>
      <c r="J76" s="59"/>
      <c r="K76" s="45"/>
      <c r="L76" s="65"/>
    </row>
    <row r="77" spans="1:12" ht="15">
      <c r="A77" s="21"/>
      <c r="B77" s="13"/>
      <c r="C77" s="9"/>
      <c r="D77" s="51" t="s">
        <v>31</v>
      </c>
      <c r="E77" s="48" t="s">
        <v>70</v>
      </c>
      <c r="F77" s="89">
        <v>60</v>
      </c>
      <c r="G77" s="48">
        <v>3.12</v>
      </c>
      <c r="H77" s="48">
        <v>0.36</v>
      </c>
      <c r="I77" s="48">
        <v>0</v>
      </c>
      <c r="J77" s="68">
        <v>147</v>
      </c>
      <c r="K77" s="45"/>
      <c r="L77" s="65">
        <v>4.2</v>
      </c>
    </row>
    <row r="78" spans="1:12" ht="15">
      <c r="A78" s="21"/>
      <c r="B78" s="13"/>
      <c r="C78" s="9"/>
      <c r="D78" s="50"/>
      <c r="E78" s="44"/>
      <c r="F78" s="45"/>
      <c r="G78" s="45"/>
      <c r="H78" s="45"/>
      <c r="I78" s="45"/>
      <c r="J78" s="45"/>
      <c r="K78" s="45"/>
      <c r="L78" s="34"/>
    </row>
    <row r="79" spans="1:12" ht="15">
      <c r="A79" s="21"/>
      <c r="B79" s="13"/>
      <c r="C79" s="9"/>
      <c r="D79" s="50"/>
      <c r="E79" s="33"/>
      <c r="F79" s="34"/>
      <c r="G79" s="34"/>
      <c r="H79" s="34"/>
      <c r="I79" s="34"/>
      <c r="J79" s="34"/>
      <c r="K79" s="34"/>
      <c r="L79" s="34"/>
    </row>
    <row r="80" spans="1:12" ht="15">
      <c r="A80" s="22"/>
      <c r="B80" s="15"/>
      <c r="C80" s="6"/>
      <c r="D80" s="52" t="s">
        <v>32</v>
      </c>
      <c r="E80" s="7"/>
      <c r="F80" s="17">
        <v>805</v>
      </c>
      <c r="G80" s="17">
        <f t="shared" ref="G80" si="32">SUM(G71:G79)</f>
        <v>22.360000000000003</v>
      </c>
      <c r="H80" s="17">
        <f t="shared" ref="H80" si="33">SUM(H71:H79)</f>
        <v>31.169999999999998</v>
      </c>
      <c r="I80" s="17">
        <f t="shared" ref="I80" si="34">SUM(I71:I79)</f>
        <v>99.96</v>
      </c>
      <c r="J80" s="17">
        <f t="shared" ref="J80:L80" si="35">SUM(J71:J79)</f>
        <v>941</v>
      </c>
      <c r="K80" s="17"/>
      <c r="L80" s="17">
        <f t="shared" si="35"/>
        <v>71.2</v>
      </c>
    </row>
    <row r="81" spans="1:12" ht="15.75" customHeight="1" thickBot="1">
      <c r="A81" s="25">
        <f>A63</f>
        <v>1</v>
      </c>
      <c r="B81" s="26">
        <f>B63</f>
        <v>4</v>
      </c>
      <c r="C81" s="91" t="s">
        <v>4</v>
      </c>
      <c r="D81" s="92"/>
      <c r="E81" s="56"/>
      <c r="F81" s="57">
        <f>F70+F80</f>
        <v>1322</v>
      </c>
      <c r="G81" s="57">
        <f t="shared" ref="G81" si="36">G70+G80</f>
        <v>37.230000000000004</v>
      </c>
      <c r="H81" s="57">
        <f t="shared" ref="H81" si="37">H70+H80</f>
        <v>50.870000000000005</v>
      </c>
      <c r="I81" s="57">
        <f t="shared" ref="I81" si="38">I70+I80</f>
        <v>182.1</v>
      </c>
      <c r="J81" s="57">
        <f t="shared" ref="J81:L81" si="39">J70+J80</f>
        <v>1466</v>
      </c>
      <c r="K81" s="57"/>
      <c r="L81" s="57">
        <f t="shared" si="39"/>
        <v>100.8</v>
      </c>
    </row>
    <row r="82" spans="1:12" ht="15">
      <c r="A82" s="18">
        <v>1</v>
      </c>
      <c r="B82" s="19">
        <v>5</v>
      </c>
      <c r="C82" s="20" t="s">
        <v>19</v>
      </c>
      <c r="D82" s="49" t="s">
        <v>20</v>
      </c>
      <c r="E82" s="70" t="s">
        <v>81</v>
      </c>
      <c r="F82" s="73" t="s">
        <v>116</v>
      </c>
      <c r="G82" s="65">
        <v>6.3</v>
      </c>
      <c r="H82" s="65">
        <v>7</v>
      </c>
      <c r="I82" s="65">
        <v>21.9</v>
      </c>
      <c r="J82" s="45">
        <v>266</v>
      </c>
      <c r="K82" s="45"/>
      <c r="L82" s="34">
        <v>12.6</v>
      </c>
    </row>
    <row r="83" spans="1:12" ht="15">
      <c r="A83" s="21"/>
      <c r="B83" s="13"/>
      <c r="C83" s="9"/>
      <c r="D83" s="50"/>
      <c r="E83" s="44"/>
      <c r="F83" s="45"/>
      <c r="G83" s="45"/>
      <c r="H83" s="45"/>
      <c r="I83" s="45"/>
      <c r="J83" s="45"/>
      <c r="K83" s="45"/>
      <c r="L83" s="34"/>
    </row>
    <row r="84" spans="1:12" ht="15">
      <c r="A84" s="21"/>
      <c r="B84" s="13"/>
      <c r="C84" s="9"/>
      <c r="D84" s="51" t="s">
        <v>21</v>
      </c>
      <c r="E84" s="63" t="s">
        <v>53</v>
      </c>
      <c r="F84" s="62">
        <v>200</v>
      </c>
      <c r="G84" s="62">
        <v>3.79</v>
      </c>
      <c r="H84" s="62">
        <v>3.2</v>
      </c>
      <c r="I84" s="62">
        <v>25.81</v>
      </c>
      <c r="J84" s="58">
        <v>143</v>
      </c>
      <c r="K84" s="62">
        <v>382</v>
      </c>
      <c r="L84" s="65">
        <v>8.3000000000000007</v>
      </c>
    </row>
    <row r="85" spans="1:12" ht="15">
      <c r="A85" s="21"/>
      <c r="B85" s="13"/>
      <c r="C85" s="9"/>
      <c r="D85" s="51" t="s">
        <v>22</v>
      </c>
      <c r="E85" s="63" t="s">
        <v>42</v>
      </c>
      <c r="F85" s="62">
        <v>40</v>
      </c>
      <c r="G85" s="62">
        <v>3.04</v>
      </c>
      <c r="H85" s="62">
        <v>0.32</v>
      </c>
      <c r="I85" s="62">
        <v>19.440000000000001</v>
      </c>
      <c r="J85" s="66">
        <v>76</v>
      </c>
      <c r="K85" s="62"/>
      <c r="L85" s="66">
        <v>3.8</v>
      </c>
    </row>
    <row r="86" spans="1:12" ht="15">
      <c r="A86" s="21"/>
      <c r="B86" s="13"/>
      <c r="C86" s="9"/>
      <c r="D86" s="51" t="s">
        <v>23</v>
      </c>
      <c r="E86" s="63" t="s">
        <v>43</v>
      </c>
      <c r="F86" s="62">
        <v>15</v>
      </c>
      <c r="G86" s="62">
        <v>5.75</v>
      </c>
      <c r="H86" s="62">
        <v>5.97</v>
      </c>
      <c r="I86" s="62">
        <v>0</v>
      </c>
      <c r="J86" s="68">
        <v>54</v>
      </c>
      <c r="K86" s="62">
        <v>15</v>
      </c>
      <c r="L86" s="65">
        <v>8.9</v>
      </c>
    </row>
    <row r="87" spans="1:12" ht="15">
      <c r="A87" s="21"/>
      <c r="B87" s="13"/>
      <c r="C87" s="9"/>
      <c r="D87" s="50"/>
      <c r="E87" s="44"/>
      <c r="F87" s="45"/>
      <c r="G87" s="45"/>
      <c r="H87" s="45"/>
      <c r="I87" s="45"/>
      <c r="J87" s="45"/>
      <c r="K87" s="45"/>
      <c r="L87" s="34"/>
    </row>
    <row r="88" spans="1:12" ht="15">
      <c r="A88" s="21"/>
      <c r="B88" s="13"/>
      <c r="C88" s="9"/>
      <c r="D88" s="50"/>
      <c r="E88" s="33"/>
      <c r="F88" s="34"/>
      <c r="G88" s="34"/>
      <c r="H88" s="34"/>
      <c r="I88" s="34"/>
      <c r="J88" s="34"/>
      <c r="K88" s="34"/>
      <c r="L88" s="34"/>
    </row>
    <row r="89" spans="1:12" ht="15">
      <c r="A89" s="22"/>
      <c r="B89" s="15"/>
      <c r="C89" s="6"/>
      <c r="D89" s="52" t="s">
        <v>32</v>
      </c>
      <c r="E89" s="7"/>
      <c r="F89" s="17">
        <v>500</v>
      </c>
      <c r="G89" s="17">
        <f t="shared" ref="G89" si="40">SUM(G82:G88)</f>
        <v>18.88</v>
      </c>
      <c r="H89" s="17">
        <f t="shared" ref="H89" si="41">SUM(H82:H88)</f>
        <v>16.489999999999998</v>
      </c>
      <c r="I89" s="17">
        <f t="shared" ref="I89" si="42">SUM(I82:I88)</f>
        <v>67.149999999999991</v>
      </c>
      <c r="J89" s="17">
        <f t="shared" ref="J89:L89" si="43">SUM(J82:J88)</f>
        <v>539</v>
      </c>
      <c r="K89" s="17"/>
      <c r="L89" s="17">
        <f t="shared" si="43"/>
        <v>33.6</v>
      </c>
    </row>
    <row r="90" spans="1:12" ht="15">
      <c r="A90" s="24">
        <f>A82</f>
        <v>1</v>
      </c>
      <c r="B90" s="11">
        <f>B82</f>
        <v>5</v>
      </c>
      <c r="C90" s="8" t="s">
        <v>24</v>
      </c>
      <c r="D90" s="51" t="s">
        <v>25</v>
      </c>
      <c r="E90" s="63" t="s">
        <v>82</v>
      </c>
      <c r="F90" s="62">
        <v>60</v>
      </c>
      <c r="G90" s="62">
        <v>0.8</v>
      </c>
      <c r="H90" s="62">
        <v>6.06</v>
      </c>
      <c r="I90" s="62">
        <v>4.1100000000000003</v>
      </c>
      <c r="J90" s="59">
        <v>75</v>
      </c>
      <c r="K90" s="62">
        <v>67</v>
      </c>
      <c r="L90" s="65">
        <v>3.7</v>
      </c>
    </row>
    <row r="91" spans="1:12" ht="15">
      <c r="A91" s="21"/>
      <c r="B91" s="13"/>
      <c r="C91" s="9"/>
      <c r="D91" s="51" t="s">
        <v>26</v>
      </c>
      <c r="E91" s="63" t="s">
        <v>83</v>
      </c>
      <c r="F91" s="62" t="s">
        <v>77</v>
      </c>
      <c r="G91" s="62">
        <v>1.81</v>
      </c>
      <c r="H91" s="62">
        <v>5.03</v>
      </c>
      <c r="I91" s="62">
        <v>13.57</v>
      </c>
      <c r="J91" s="59">
        <v>109</v>
      </c>
      <c r="K91" s="62">
        <v>96</v>
      </c>
      <c r="L91" s="65">
        <v>13.7</v>
      </c>
    </row>
    <row r="92" spans="1:12" ht="15">
      <c r="A92" s="21"/>
      <c r="B92" s="13"/>
      <c r="C92" s="9"/>
      <c r="D92" s="51" t="s">
        <v>27</v>
      </c>
      <c r="E92" s="63" t="s">
        <v>84</v>
      </c>
      <c r="F92" s="64" t="s">
        <v>105</v>
      </c>
      <c r="G92" s="62">
        <v>14.42</v>
      </c>
      <c r="H92" s="62">
        <v>19.989999999999998</v>
      </c>
      <c r="I92" s="62">
        <v>2.95</v>
      </c>
      <c r="J92" s="59">
        <v>151</v>
      </c>
      <c r="K92" s="62">
        <v>290</v>
      </c>
      <c r="L92" s="65">
        <v>35</v>
      </c>
    </row>
    <row r="93" spans="1:12" ht="15">
      <c r="A93" s="21"/>
      <c r="B93" s="13"/>
      <c r="C93" s="9"/>
      <c r="D93" s="51" t="s">
        <v>28</v>
      </c>
      <c r="E93" s="63" t="s">
        <v>85</v>
      </c>
      <c r="F93" s="62">
        <v>200</v>
      </c>
      <c r="G93" s="62">
        <v>4.88</v>
      </c>
      <c r="H93" s="62">
        <v>7.31</v>
      </c>
      <c r="I93" s="62">
        <v>47.82</v>
      </c>
      <c r="J93" s="59">
        <v>280</v>
      </c>
      <c r="K93" s="62">
        <v>304</v>
      </c>
      <c r="L93" s="65">
        <v>13.6</v>
      </c>
    </row>
    <row r="94" spans="1:12" ht="15">
      <c r="A94" s="21"/>
      <c r="B94" s="13"/>
      <c r="C94" s="9"/>
      <c r="D94" s="51" t="s">
        <v>29</v>
      </c>
      <c r="E94" s="63" t="s">
        <v>86</v>
      </c>
      <c r="F94" s="62">
        <v>200</v>
      </c>
      <c r="G94" s="62">
        <v>0.16</v>
      </c>
      <c r="H94" s="62">
        <v>0.16</v>
      </c>
      <c r="I94" s="62">
        <v>27.87</v>
      </c>
      <c r="J94" s="59">
        <v>109</v>
      </c>
      <c r="K94" s="62">
        <v>342</v>
      </c>
      <c r="L94" s="65">
        <v>3.5</v>
      </c>
    </row>
    <row r="95" spans="1:12" ht="15">
      <c r="A95" s="21"/>
      <c r="B95" s="13"/>
      <c r="C95" s="9"/>
      <c r="D95" s="51" t="s">
        <v>30</v>
      </c>
      <c r="E95" s="63" t="s">
        <v>70</v>
      </c>
      <c r="F95" s="62">
        <v>40</v>
      </c>
      <c r="G95" s="62">
        <v>2.92</v>
      </c>
      <c r="H95" s="62">
        <v>0.52</v>
      </c>
      <c r="I95" s="62">
        <v>14.2</v>
      </c>
      <c r="J95" s="59">
        <v>98</v>
      </c>
      <c r="K95" s="45"/>
      <c r="L95" s="65">
        <v>2.8</v>
      </c>
    </row>
    <row r="96" spans="1:12" ht="15">
      <c r="A96" s="21"/>
      <c r="B96" s="13"/>
      <c r="C96" s="9"/>
      <c r="D96" s="51" t="s">
        <v>31</v>
      </c>
      <c r="E96" s="44"/>
      <c r="F96" s="45"/>
      <c r="G96" s="45"/>
      <c r="H96" s="45"/>
      <c r="I96" s="45"/>
      <c r="J96" s="45"/>
      <c r="K96" s="45"/>
      <c r="L96" s="34"/>
    </row>
    <row r="97" spans="1:12" ht="15">
      <c r="A97" s="21"/>
      <c r="B97" s="13"/>
      <c r="C97" s="9"/>
      <c r="D97" s="50"/>
      <c r="E97" s="33"/>
      <c r="F97" s="34"/>
      <c r="G97" s="34"/>
      <c r="H97" s="34"/>
      <c r="I97" s="34"/>
      <c r="J97" s="34"/>
      <c r="K97" s="34"/>
      <c r="L97" s="34"/>
    </row>
    <row r="98" spans="1:12" ht="15">
      <c r="A98" s="21"/>
      <c r="B98" s="13"/>
      <c r="C98" s="9"/>
      <c r="D98" s="50"/>
      <c r="E98" s="33"/>
      <c r="F98" s="34"/>
      <c r="G98" s="34"/>
      <c r="H98" s="34"/>
      <c r="I98" s="34"/>
      <c r="J98" s="34"/>
      <c r="K98" s="34"/>
      <c r="L98" s="34"/>
    </row>
    <row r="99" spans="1:12" ht="15">
      <c r="A99" s="22"/>
      <c r="B99" s="15"/>
      <c r="C99" s="6"/>
      <c r="D99" s="52" t="s">
        <v>32</v>
      </c>
      <c r="E99" s="7"/>
      <c r="F99" s="17">
        <v>830</v>
      </c>
      <c r="G99" s="17">
        <f t="shared" ref="G99" si="44">SUM(G90:G98)</f>
        <v>24.990000000000002</v>
      </c>
      <c r="H99" s="17">
        <f t="shared" ref="H99" si="45">SUM(H90:H98)</f>
        <v>39.07</v>
      </c>
      <c r="I99" s="17">
        <f t="shared" ref="I99" si="46">SUM(I90:I98)</f>
        <v>110.52000000000001</v>
      </c>
      <c r="J99" s="17">
        <f t="shared" ref="J99:L99" si="47">SUM(J90:J98)</f>
        <v>822</v>
      </c>
      <c r="K99" s="17"/>
      <c r="L99" s="17">
        <f t="shared" si="47"/>
        <v>72.3</v>
      </c>
    </row>
    <row r="100" spans="1:12" ht="15.75" customHeight="1" thickBot="1">
      <c r="A100" s="25">
        <f>A82</f>
        <v>1</v>
      </c>
      <c r="B100" s="26">
        <f>B82</f>
        <v>5</v>
      </c>
      <c r="C100" s="91" t="s">
        <v>4</v>
      </c>
      <c r="D100" s="92"/>
      <c r="E100" s="56"/>
      <c r="F100" s="57">
        <f>F89+F99</f>
        <v>1330</v>
      </c>
      <c r="G100" s="57">
        <f t="shared" ref="G100" si="48">G89+G99</f>
        <v>43.870000000000005</v>
      </c>
      <c r="H100" s="57">
        <f t="shared" ref="H100" si="49">H89+H99</f>
        <v>55.56</v>
      </c>
      <c r="I100" s="57">
        <f t="shared" ref="I100" si="50">I89+I99</f>
        <v>177.67000000000002</v>
      </c>
      <c r="J100" s="57">
        <f t="shared" ref="J100:L100" si="51">J89+J99</f>
        <v>1361</v>
      </c>
      <c r="K100" s="57"/>
      <c r="L100" s="57">
        <f t="shared" si="51"/>
        <v>105.9</v>
      </c>
    </row>
    <row r="101" spans="1:12" ht="15">
      <c r="A101" s="18">
        <v>1</v>
      </c>
      <c r="B101" s="19">
        <v>6</v>
      </c>
      <c r="C101" s="20" t="s">
        <v>19</v>
      </c>
      <c r="D101" s="49" t="s">
        <v>20</v>
      </c>
      <c r="E101" s="63"/>
      <c r="F101" s="62"/>
      <c r="G101" s="62"/>
      <c r="H101" s="62"/>
      <c r="I101" s="62"/>
      <c r="J101" s="45"/>
      <c r="K101" s="45"/>
      <c r="L101" s="34"/>
    </row>
    <row r="102" spans="1:12" ht="15">
      <c r="A102" s="21"/>
      <c r="B102" s="13"/>
      <c r="C102" s="9"/>
      <c r="D102" s="50"/>
      <c r="E102" s="44"/>
      <c r="F102" s="45"/>
      <c r="G102" s="45"/>
      <c r="H102" s="45"/>
      <c r="I102" s="45"/>
      <c r="J102" s="45"/>
      <c r="K102" s="45"/>
      <c r="L102" s="34"/>
    </row>
    <row r="103" spans="1:12" ht="15">
      <c r="A103" s="21"/>
      <c r="B103" s="13"/>
      <c r="C103" s="9"/>
      <c r="D103" s="51" t="s">
        <v>21</v>
      </c>
      <c r="E103" s="63"/>
      <c r="F103" s="67"/>
      <c r="G103" s="62"/>
      <c r="H103" s="62"/>
      <c r="I103" s="62"/>
      <c r="J103" s="58"/>
      <c r="K103" s="62"/>
      <c r="L103" s="65"/>
    </row>
    <row r="104" spans="1:12" ht="15">
      <c r="A104" s="21"/>
      <c r="B104" s="13"/>
      <c r="C104" s="9"/>
      <c r="D104" s="51" t="s">
        <v>22</v>
      </c>
      <c r="E104" s="63"/>
      <c r="F104" s="62"/>
      <c r="G104" s="62"/>
      <c r="H104" s="62"/>
      <c r="I104" s="62"/>
      <c r="J104" s="66"/>
      <c r="K104" s="62"/>
      <c r="L104" s="66"/>
    </row>
    <row r="105" spans="1:12" ht="15">
      <c r="A105" s="21"/>
      <c r="B105" s="13"/>
      <c r="C105" s="9"/>
      <c r="D105" s="51" t="s">
        <v>23</v>
      </c>
      <c r="E105" s="63"/>
      <c r="F105" s="62"/>
      <c r="G105" s="62"/>
      <c r="H105" s="62"/>
      <c r="I105" s="62"/>
      <c r="J105" s="68"/>
      <c r="K105" s="62"/>
      <c r="L105" s="65"/>
    </row>
    <row r="106" spans="1:12" ht="15">
      <c r="A106" s="21"/>
      <c r="B106" s="13"/>
      <c r="C106" s="9"/>
      <c r="D106" s="50"/>
      <c r="E106" s="44"/>
      <c r="F106" s="45"/>
      <c r="G106" s="45"/>
      <c r="H106" s="45"/>
      <c r="I106" s="45"/>
      <c r="J106" s="45"/>
      <c r="K106" s="45"/>
      <c r="L106" s="34"/>
    </row>
    <row r="107" spans="1:12" ht="15">
      <c r="A107" s="21"/>
      <c r="B107" s="13"/>
      <c r="C107" s="9"/>
      <c r="D107" s="50"/>
      <c r="E107" s="33"/>
      <c r="F107" s="34"/>
      <c r="G107" s="34"/>
      <c r="H107" s="34"/>
      <c r="I107" s="34"/>
      <c r="J107" s="34"/>
      <c r="K107" s="34"/>
      <c r="L107" s="34"/>
    </row>
    <row r="108" spans="1:12" ht="15">
      <c r="A108" s="22"/>
      <c r="B108" s="15"/>
      <c r="C108" s="6"/>
      <c r="D108" s="52" t="s">
        <v>32</v>
      </c>
      <c r="E108" s="7"/>
      <c r="F108" s="17"/>
      <c r="G108" s="17"/>
      <c r="H108" s="17"/>
      <c r="I108" s="17"/>
      <c r="J108" s="17"/>
      <c r="K108" s="17"/>
      <c r="L108" s="17"/>
    </row>
    <row r="109" spans="1:12" ht="15.75" thickBot="1">
      <c r="A109" s="24">
        <f>A101</f>
        <v>1</v>
      </c>
      <c r="B109" s="11">
        <v>6</v>
      </c>
      <c r="C109" s="8" t="s">
        <v>24</v>
      </c>
      <c r="D109" s="51" t="s">
        <v>25</v>
      </c>
      <c r="E109" s="74" t="s">
        <v>45</v>
      </c>
      <c r="F109" s="75">
        <v>60</v>
      </c>
      <c r="G109" s="75">
        <v>0.89</v>
      </c>
      <c r="H109" s="75">
        <v>3.05</v>
      </c>
      <c r="I109" s="75">
        <v>5.39</v>
      </c>
      <c r="J109" s="75">
        <v>51.64</v>
      </c>
      <c r="K109" s="75">
        <v>45</v>
      </c>
      <c r="L109" s="81">
        <v>3</v>
      </c>
    </row>
    <row r="110" spans="1:12" ht="15.75" thickBot="1">
      <c r="A110" s="21"/>
      <c r="B110" s="13"/>
      <c r="C110" s="9"/>
      <c r="D110" s="51" t="s">
        <v>26</v>
      </c>
      <c r="E110" s="74" t="s">
        <v>101</v>
      </c>
      <c r="F110" s="75" t="s">
        <v>44</v>
      </c>
      <c r="G110" s="75">
        <v>1.51</v>
      </c>
      <c r="H110" s="75">
        <v>3.98</v>
      </c>
      <c r="I110" s="75">
        <v>11.42</v>
      </c>
      <c r="J110" s="75">
        <v>87.8</v>
      </c>
      <c r="K110" s="75">
        <v>98</v>
      </c>
      <c r="L110" s="81">
        <v>11.2</v>
      </c>
    </row>
    <row r="111" spans="1:12" ht="15.75" thickBot="1">
      <c r="A111" s="21"/>
      <c r="B111" s="13"/>
      <c r="C111" s="9"/>
      <c r="D111" s="51" t="s">
        <v>27</v>
      </c>
      <c r="E111" s="74" t="s">
        <v>102</v>
      </c>
      <c r="F111" s="75" t="s">
        <v>107</v>
      </c>
      <c r="G111" s="75">
        <v>8.3699999999999992</v>
      </c>
      <c r="H111" s="75">
        <v>9.52</v>
      </c>
      <c r="I111" s="75">
        <v>11.52</v>
      </c>
      <c r="J111" s="75">
        <v>161.44</v>
      </c>
      <c r="K111" s="75">
        <v>280</v>
      </c>
      <c r="L111" s="81">
        <v>38</v>
      </c>
    </row>
    <row r="112" spans="1:12" ht="15.75" thickBot="1">
      <c r="A112" s="21"/>
      <c r="B112" s="13"/>
      <c r="C112" s="9"/>
      <c r="D112" s="51" t="s">
        <v>28</v>
      </c>
      <c r="E112" s="74" t="s">
        <v>48</v>
      </c>
      <c r="F112" s="75">
        <v>200</v>
      </c>
      <c r="G112" s="75">
        <v>7.17</v>
      </c>
      <c r="H112" s="75">
        <v>6.24</v>
      </c>
      <c r="I112" s="75">
        <v>43.19</v>
      </c>
      <c r="J112" s="75">
        <v>262.49</v>
      </c>
      <c r="K112" s="75">
        <v>309</v>
      </c>
      <c r="L112" s="81">
        <v>7.6</v>
      </c>
    </row>
    <row r="113" spans="1:12" ht="15.75" thickBot="1">
      <c r="A113" s="21"/>
      <c r="B113" s="13"/>
      <c r="C113" s="9"/>
      <c r="D113" s="51" t="s">
        <v>29</v>
      </c>
      <c r="E113" s="74" t="s">
        <v>69</v>
      </c>
      <c r="F113" s="75">
        <v>200</v>
      </c>
      <c r="G113" s="75">
        <v>0.36</v>
      </c>
      <c r="H113" s="75">
        <v>0</v>
      </c>
      <c r="I113" s="75">
        <v>28.06</v>
      </c>
      <c r="J113" s="75">
        <v>108.83</v>
      </c>
      <c r="K113" s="75">
        <v>348</v>
      </c>
      <c r="L113" s="81">
        <v>6</v>
      </c>
    </row>
    <row r="114" spans="1:12" ht="15">
      <c r="A114" s="21"/>
      <c r="B114" s="13"/>
      <c r="C114" s="9"/>
      <c r="D114" s="51" t="s">
        <v>30</v>
      </c>
      <c r="E114" s="76"/>
      <c r="F114" s="77"/>
      <c r="G114" s="78"/>
      <c r="H114" s="78"/>
      <c r="I114" s="79"/>
      <c r="J114" s="78"/>
      <c r="K114" s="80"/>
      <c r="L114" s="82"/>
    </row>
    <row r="115" spans="1:12" ht="15.75" thickBot="1">
      <c r="A115" s="21"/>
      <c r="B115" s="13"/>
      <c r="C115" s="9"/>
      <c r="D115" s="51" t="s">
        <v>31</v>
      </c>
      <c r="E115" s="74" t="s">
        <v>70</v>
      </c>
      <c r="F115" s="75">
        <v>40</v>
      </c>
      <c r="G115" s="75">
        <v>2.92</v>
      </c>
      <c r="H115" s="75">
        <v>0.52</v>
      </c>
      <c r="I115" s="75">
        <v>14.2</v>
      </c>
      <c r="J115" s="75">
        <v>75.599999999999994</v>
      </c>
      <c r="K115" s="80"/>
      <c r="L115" s="81">
        <v>2</v>
      </c>
    </row>
    <row r="116" spans="1:12" ht="15.75" thickBot="1">
      <c r="A116" s="21"/>
      <c r="B116" s="13"/>
      <c r="C116" s="9"/>
      <c r="D116" s="50"/>
      <c r="E116" s="74"/>
      <c r="F116" s="75"/>
      <c r="G116" s="75"/>
      <c r="H116" s="75"/>
      <c r="I116" s="75"/>
      <c r="J116" s="75"/>
      <c r="K116" s="75"/>
      <c r="L116" s="81"/>
    </row>
    <row r="117" spans="1:12" ht="15">
      <c r="A117" s="21"/>
      <c r="B117" s="13"/>
      <c r="C117" s="9"/>
      <c r="D117" s="50"/>
      <c r="E117" s="33"/>
      <c r="F117" s="34"/>
      <c r="G117" s="34"/>
      <c r="H117" s="34"/>
      <c r="I117" s="34"/>
      <c r="J117" s="34"/>
      <c r="K117" s="34"/>
      <c r="L117" s="34"/>
    </row>
    <row r="118" spans="1:12" ht="15.75" thickBot="1">
      <c r="A118" s="22"/>
      <c r="B118" s="15"/>
      <c r="C118" s="6"/>
      <c r="D118" s="52" t="s">
        <v>32</v>
      </c>
      <c r="E118" s="7"/>
      <c r="F118" s="17">
        <v>835</v>
      </c>
      <c r="G118" s="17">
        <f t="shared" ref="G118:J118" si="52">SUM(G109:G117)</f>
        <v>21.22</v>
      </c>
      <c r="H118" s="17">
        <f t="shared" si="52"/>
        <v>23.31</v>
      </c>
      <c r="I118" s="17">
        <f t="shared" si="52"/>
        <v>113.78</v>
      </c>
      <c r="J118" s="17">
        <f t="shared" si="52"/>
        <v>747.80000000000007</v>
      </c>
      <c r="K118" s="17"/>
      <c r="L118" s="17">
        <f t="shared" ref="L118" si="53">SUM(L109:L117)</f>
        <v>67.800000000000011</v>
      </c>
    </row>
    <row r="119" spans="1:12" ht="15.75" customHeight="1">
      <c r="A119" s="18">
        <v>2</v>
      </c>
      <c r="B119" s="19">
        <v>1</v>
      </c>
      <c r="C119" s="20" t="s">
        <v>19</v>
      </c>
      <c r="D119" s="49" t="s">
        <v>20</v>
      </c>
      <c r="E119" s="63" t="s">
        <v>89</v>
      </c>
      <c r="F119" s="62" t="s">
        <v>90</v>
      </c>
      <c r="G119" s="62">
        <v>5.97</v>
      </c>
      <c r="H119" s="62">
        <v>11.4</v>
      </c>
      <c r="I119" s="62">
        <v>33.090000000000003</v>
      </c>
      <c r="J119" s="45">
        <v>206</v>
      </c>
      <c r="K119" s="45">
        <v>175</v>
      </c>
      <c r="L119" s="57">
        <v>11.4</v>
      </c>
    </row>
    <row r="120" spans="1:12" ht="15">
      <c r="A120" s="21"/>
      <c r="B120" s="13"/>
      <c r="C120" s="9"/>
      <c r="D120" s="50"/>
      <c r="E120" s="63" t="s">
        <v>74</v>
      </c>
      <c r="F120" s="62" t="s">
        <v>88</v>
      </c>
      <c r="G120" s="62">
        <v>5.76</v>
      </c>
      <c r="H120" s="62">
        <v>7.95</v>
      </c>
      <c r="I120" s="62">
        <v>14.62</v>
      </c>
      <c r="J120" s="68">
        <v>162</v>
      </c>
      <c r="K120" s="62">
        <v>3</v>
      </c>
      <c r="L120" s="34">
        <v>10.4</v>
      </c>
    </row>
    <row r="121" spans="1:12" ht="15">
      <c r="A121" s="21"/>
      <c r="B121" s="13"/>
      <c r="C121" s="9"/>
      <c r="D121" s="51" t="s">
        <v>21</v>
      </c>
      <c r="E121" s="63" t="s">
        <v>87</v>
      </c>
      <c r="F121" s="67">
        <v>200</v>
      </c>
      <c r="G121" s="62">
        <v>0.1</v>
      </c>
      <c r="H121" s="62">
        <v>0.03</v>
      </c>
      <c r="I121" s="62">
        <v>14.99</v>
      </c>
      <c r="J121" s="58">
        <v>143</v>
      </c>
      <c r="K121" s="62">
        <v>376</v>
      </c>
      <c r="L121" s="34">
        <v>8.3000000000000007</v>
      </c>
    </row>
    <row r="122" spans="1:12" ht="15">
      <c r="A122" s="21"/>
      <c r="B122" s="13"/>
      <c r="C122" s="9"/>
      <c r="D122" s="51" t="s">
        <v>22</v>
      </c>
      <c r="E122" s="63" t="s">
        <v>42</v>
      </c>
      <c r="F122" s="62">
        <v>20</v>
      </c>
      <c r="G122" s="62">
        <v>47</v>
      </c>
      <c r="H122" s="62">
        <v>0.32</v>
      </c>
      <c r="I122" s="62">
        <v>19.440000000000001</v>
      </c>
      <c r="J122" s="66">
        <v>94</v>
      </c>
      <c r="K122" s="62"/>
      <c r="L122" s="34">
        <v>1.9</v>
      </c>
    </row>
    <row r="123" spans="1:12" ht="15">
      <c r="A123" s="21"/>
      <c r="B123" s="13"/>
      <c r="C123" s="9"/>
      <c r="D123" s="51" t="s">
        <v>23</v>
      </c>
      <c r="E123" s="63" t="s">
        <v>63</v>
      </c>
      <c r="F123" s="67">
        <v>100</v>
      </c>
      <c r="G123" s="67">
        <v>0.4</v>
      </c>
      <c r="H123" s="67">
        <v>0.4</v>
      </c>
      <c r="I123" s="67">
        <v>9.8000000000000007</v>
      </c>
      <c r="J123" s="68">
        <v>45</v>
      </c>
      <c r="K123" s="62">
        <v>338</v>
      </c>
      <c r="L123" s="65">
        <v>8</v>
      </c>
    </row>
    <row r="124" spans="1:12" ht="15">
      <c r="A124" s="21"/>
      <c r="B124" s="13"/>
      <c r="C124" s="9"/>
      <c r="D124" s="50"/>
      <c r="E124" s="44"/>
      <c r="F124" s="45"/>
      <c r="G124" s="45"/>
      <c r="H124" s="45"/>
      <c r="I124" s="45"/>
      <c r="J124" s="45"/>
      <c r="K124" s="45"/>
      <c r="L124" s="34"/>
    </row>
    <row r="125" spans="1:12" ht="15">
      <c r="A125" s="21"/>
      <c r="B125" s="13"/>
      <c r="C125" s="9"/>
      <c r="D125" s="50"/>
      <c r="E125" s="33"/>
      <c r="F125" s="34"/>
      <c r="G125" s="34"/>
      <c r="H125" s="34"/>
      <c r="I125" s="34"/>
      <c r="J125" s="34"/>
      <c r="K125" s="34"/>
      <c r="L125" s="34"/>
    </row>
    <row r="126" spans="1:12" ht="15">
      <c r="A126" s="22"/>
      <c r="B126" s="15"/>
      <c r="C126" s="6"/>
      <c r="D126" s="52" t="s">
        <v>32</v>
      </c>
      <c r="E126" s="7"/>
      <c r="F126" s="17">
        <v>515</v>
      </c>
      <c r="G126" s="17">
        <f t="shared" ref="G126:J126" si="54">SUM(G119:G125)</f>
        <v>59.23</v>
      </c>
      <c r="H126" s="17">
        <f t="shared" si="54"/>
        <v>20.100000000000001</v>
      </c>
      <c r="I126" s="17">
        <f t="shared" si="54"/>
        <v>91.94</v>
      </c>
      <c r="J126" s="17">
        <f t="shared" si="54"/>
        <v>650</v>
      </c>
      <c r="K126" s="17"/>
      <c r="L126" s="34">
        <v>40</v>
      </c>
    </row>
    <row r="127" spans="1:12" ht="15">
      <c r="A127" s="24">
        <f>A119</f>
        <v>2</v>
      </c>
      <c r="B127" s="11">
        <f>B119</f>
        <v>1</v>
      </c>
      <c r="C127" s="8" t="s">
        <v>24</v>
      </c>
      <c r="D127" s="51" t="s">
        <v>25</v>
      </c>
      <c r="E127" s="69" t="s">
        <v>75</v>
      </c>
      <c r="F127" s="48">
        <v>100</v>
      </c>
      <c r="G127" s="48">
        <v>1.35</v>
      </c>
      <c r="H127" s="48">
        <v>6.08</v>
      </c>
      <c r="I127" s="48">
        <v>7.87</v>
      </c>
      <c r="J127" s="59">
        <v>72</v>
      </c>
      <c r="K127" s="48">
        <v>52</v>
      </c>
      <c r="L127" s="17">
        <v>4.5999999999999996</v>
      </c>
    </row>
    <row r="128" spans="1:12" ht="15">
      <c r="A128" s="21"/>
      <c r="B128" s="13"/>
      <c r="C128" s="9"/>
      <c r="D128" s="51" t="s">
        <v>26</v>
      </c>
      <c r="E128" s="63" t="s">
        <v>46</v>
      </c>
      <c r="F128" s="62">
        <v>200</v>
      </c>
      <c r="G128" s="62">
        <v>4.1100000000000003</v>
      </c>
      <c r="H128" s="62">
        <v>4.2699999999999996</v>
      </c>
      <c r="I128" s="62">
        <v>15.6</v>
      </c>
      <c r="J128" s="59">
        <v>119</v>
      </c>
      <c r="K128" s="62">
        <v>102</v>
      </c>
      <c r="L128" s="65">
        <v>12.4</v>
      </c>
    </row>
    <row r="129" spans="1:12" ht="15">
      <c r="A129" s="21"/>
      <c r="B129" s="13"/>
      <c r="C129" s="9"/>
      <c r="D129" s="51" t="s">
        <v>27</v>
      </c>
      <c r="E129" s="69" t="s">
        <v>78</v>
      </c>
      <c r="F129" s="48" t="s">
        <v>79</v>
      </c>
      <c r="G129" s="48">
        <v>7.93</v>
      </c>
      <c r="H129" s="48">
        <v>12.29</v>
      </c>
      <c r="I129" s="48">
        <v>10.199999999999999</v>
      </c>
      <c r="J129" s="59">
        <v>349</v>
      </c>
      <c r="K129" s="48">
        <v>269</v>
      </c>
      <c r="L129" s="65">
        <v>36.5</v>
      </c>
    </row>
    <row r="130" spans="1:12" ht="15">
      <c r="A130" s="21"/>
      <c r="B130" s="13"/>
      <c r="C130" s="9"/>
      <c r="D130" s="51" t="s">
        <v>28</v>
      </c>
      <c r="E130" s="63" t="s">
        <v>58</v>
      </c>
      <c r="F130" s="62" t="s">
        <v>91</v>
      </c>
      <c r="G130" s="62">
        <v>8.67</v>
      </c>
      <c r="H130" s="62">
        <v>6.31</v>
      </c>
      <c r="I130" s="62">
        <v>42.64</v>
      </c>
      <c r="J130" s="59">
        <v>266</v>
      </c>
      <c r="K130" s="62">
        <v>302</v>
      </c>
      <c r="L130" s="65">
        <v>7.1</v>
      </c>
    </row>
    <row r="131" spans="1:12" ht="15">
      <c r="A131" s="21"/>
      <c r="B131" s="13"/>
      <c r="C131" s="9"/>
      <c r="D131" s="51" t="s">
        <v>29</v>
      </c>
      <c r="E131" s="69" t="s">
        <v>80</v>
      </c>
      <c r="F131" s="48">
        <v>200</v>
      </c>
      <c r="G131" s="48">
        <v>1.08</v>
      </c>
      <c r="H131" s="48">
        <v>0</v>
      </c>
      <c r="I131" s="48">
        <v>31.33</v>
      </c>
      <c r="J131" s="59">
        <v>95</v>
      </c>
      <c r="K131" s="48">
        <v>348</v>
      </c>
      <c r="L131" s="65">
        <v>8</v>
      </c>
    </row>
    <row r="132" spans="1:12" ht="15">
      <c r="A132" s="21"/>
      <c r="B132" s="13"/>
      <c r="C132" s="9"/>
      <c r="D132" s="51" t="s">
        <v>30</v>
      </c>
      <c r="E132" s="59"/>
      <c r="F132" s="73"/>
      <c r="G132" s="59"/>
      <c r="H132" s="59"/>
      <c r="I132" s="59"/>
      <c r="J132" s="59"/>
      <c r="K132" s="45"/>
      <c r="L132" s="65"/>
    </row>
    <row r="133" spans="1:12" ht="15">
      <c r="A133" s="21"/>
      <c r="B133" s="13"/>
      <c r="C133" s="9"/>
      <c r="D133" s="51" t="s">
        <v>31</v>
      </c>
      <c r="E133" s="48" t="s">
        <v>70</v>
      </c>
      <c r="F133" s="48">
        <v>40</v>
      </c>
      <c r="G133" s="48">
        <v>3.12</v>
      </c>
      <c r="H133" s="48">
        <v>0.36</v>
      </c>
      <c r="I133" s="48">
        <v>0</v>
      </c>
      <c r="J133" s="68">
        <v>98</v>
      </c>
      <c r="K133" s="45"/>
      <c r="L133" s="65">
        <v>2.8</v>
      </c>
    </row>
    <row r="134" spans="1:12" ht="15">
      <c r="A134" s="21"/>
      <c r="B134" s="13"/>
      <c r="C134" s="9"/>
      <c r="D134" s="50"/>
      <c r="E134" s="44"/>
      <c r="F134" s="45"/>
      <c r="G134" s="45"/>
      <c r="H134" s="45"/>
      <c r="I134" s="45"/>
      <c r="J134" s="45"/>
      <c r="K134" s="45"/>
      <c r="L134" s="34"/>
    </row>
    <row r="135" spans="1:12" ht="15">
      <c r="A135" s="21"/>
      <c r="B135" s="13"/>
      <c r="C135" s="9"/>
      <c r="D135" s="50"/>
      <c r="E135" s="33"/>
      <c r="F135" s="34"/>
      <c r="G135" s="34"/>
      <c r="H135" s="34"/>
      <c r="I135" s="34"/>
      <c r="J135" s="34"/>
      <c r="K135" s="34"/>
      <c r="L135" s="34"/>
    </row>
    <row r="136" spans="1:12" ht="15">
      <c r="A136" s="22"/>
      <c r="B136" s="15"/>
      <c r="C136" s="6"/>
      <c r="D136" s="52" t="s">
        <v>32</v>
      </c>
      <c r="E136" s="7"/>
      <c r="F136" s="17">
        <v>825</v>
      </c>
      <c r="G136" s="17">
        <f t="shared" ref="G136:J136" si="55">SUM(G127:G135)</f>
        <v>26.26</v>
      </c>
      <c r="H136" s="17">
        <f t="shared" si="55"/>
        <v>29.31</v>
      </c>
      <c r="I136" s="17">
        <f t="shared" si="55"/>
        <v>107.64</v>
      </c>
      <c r="J136" s="17">
        <f t="shared" si="55"/>
        <v>999</v>
      </c>
      <c r="K136" s="17"/>
      <c r="L136" s="34">
        <v>71.400000000000006</v>
      </c>
    </row>
    <row r="137" spans="1:12" ht="26.25" thickBot="1">
      <c r="A137" s="25">
        <f>A119</f>
        <v>2</v>
      </c>
      <c r="B137" s="26">
        <f>B119</f>
        <v>1</v>
      </c>
      <c r="C137" s="42" t="s">
        <v>4</v>
      </c>
      <c r="D137" s="53"/>
      <c r="E137" s="56"/>
      <c r="F137" s="57">
        <f>F126+F136</f>
        <v>1340</v>
      </c>
      <c r="G137" s="57">
        <f t="shared" ref="G137:J137" si="56">G126+G136</f>
        <v>85.49</v>
      </c>
      <c r="H137" s="57">
        <f t="shared" si="56"/>
        <v>49.41</v>
      </c>
      <c r="I137" s="57">
        <f t="shared" si="56"/>
        <v>199.57999999999998</v>
      </c>
      <c r="J137" s="57">
        <f t="shared" si="56"/>
        <v>1649</v>
      </c>
      <c r="K137" s="57"/>
      <c r="L137" s="17">
        <v>111.4</v>
      </c>
    </row>
    <row r="138" spans="1:12" ht="15.75" customHeight="1">
      <c r="A138" s="12">
        <v>2</v>
      </c>
      <c r="B138" s="13">
        <v>2</v>
      </c>
      <c r="C138" s="20" t="s">
        <v>19</v>
      </c>
      <c r="D138" s="49" t="s">
        <v>20</v>
      </c>
      <c r="E138" s="63" t="s">
        <v>117</v>
      </c>
      <c r="F138" s="64" t="s">
        <v>62</v>
      </c>
      <c r="G138" s="62">
        <v>6.33</v>
      </c>
      <c r="H138" s="62">
        <v>7.15</v>
      </c>
      <c r="I138" s="62">
        <v>31.86</v>
      </c>
      <c r="J138" s="45">
        <v>276</v>
      </c>
      <c r="K138" s="45">
        <v>173</v>
      </c>
      <c r="L138" s="57">
        <v>14.8</v>
      </c>
    </row>
    <row r="139" spans="1:12" ht="15">
      <c r="A139" s="12"/>
      <c r="B139" s="13"/>
      <c r="C139" s="9"/>
      <c r="D139" s="50"/>
      <c r="E139" s="63" t="s">
        <v>54</v>
      </c>
      <c r="F139" s="62">
        <v>55</v>
      </c>
      <c r="G139" s="62">
        <v>2.38</v>
      </c>
      <c r="H139" s="62">
        <v>4.3899999999999997</v>
      </c>
      <c r="I139" s="62">
        <v>27.11</v>
      </c>
      <c r="J139" s="66">
        <v>156</v>
      </c>
      <c r="K139" s="62">
        <v>2</v>
      </c>
      <c r="L139" s="65">
        <v>4.3</v>
      </c>
    </row>
    <row r="140" spans="1:12" ht="15">
      <c r="A140" s="12"/>
      <c r="B140" s="13"/>
      <c r="C140" s="9"/>
      <c r="D140" s="51" t="s">
        <v>21</v>
      </c>
      <c r="E140" s="63" t="s">
        <v>72</v>
      </c>
      <c r="F140" s="62" t="s">
        <v>92</v>
      </c>
      <c r="G140" s="62">
        <v>0.1</v>
      </c>
      <c r="H140" s="62">
        <v>0.03</v>
      </c>
      <c r="I140" s="62">
        <v>14.99</v>
      </c>
      <c r="J140" s="58">
        <v>57</v>
      </c>
      <c r="K140" s="62">
        <v>376</v>
      </c>
      <c r="L140" s="34">
        <v>2</v>
      </c>
    </row>
    <row r="141" spans="1:12" ht="15">
      <c r="A141" s="12"/>
      <c r="B141" s="13"/>
      <c r="C141" s="9"/>
      <c r="D141" s="51" t="s">
        <v>22</v>
      </c>
      <c r="E141" s="63"/>
      <c r="F141" s="62"/>
      <c r="G141" s="62"/>
      <c r="H141" s="62"/>
      <c r="I141" s="62"/>
      <c r="J141" s="66"/>
      <c r="K141" s="62"/>
      <c r="L141" s="65"/>
    </row>
    <row r="142" spans="1:12" ht="15.75" customHeight="1">
      <c r="A142" s="12"/>
      <c r="B142" s="13"/>
      <c r="C142" s="9"/>
      <c r="D142" s="51" t="s">
        <v>23</v>
      </c>
      <c r="E142" s="63" t="s">
        <v>63</v>
      </c>
      <c r="F142" s="67">
        <v>100</v>
      </c>
      <c r="G142" s="67">
        <v>0.4</v>
      </c>
      <c r="H142" s="67">
        <v>0.4</v>
      </c>
      <c r="I142" s="67">
        <v>9.8000000000000007</v>
      </c>
      <c r="J142" s="45">
        <v>45</v>
      </c>
      <c r="K142" s="45">
        <v>338</v>
      </c>
      <c r="L142" s="66">
        <v>8</v>
      </c>
    </row>
    <row r="143" spans="1:12" ht="15">
      <c r="A143" s="12"/>
      <c r="B143" s="13"/>
      <c r="C143" s="9"/>
      <c r="D143" s="50"/>
      <c r="E143" s="33"/>
      <c r="F143" s="34"/>
      <c r="G143" s="34"/>
      <c r="H143" s="34"/>
      <c r="I143" s="34"/>
      <c r="J143" s="34"/>
      <c r="K143" s="34"/>
      <c r="L143" s="65"/>
    </row>
    <row r="144" spans="1:12" ht="15">
      <c r="A144" s="12"/>
      <c r="B144" s="13"/>
      <c r="C144" s="9"/>
      <c r="D144" s="50"/>
      <c r="E144" s="33"/>
      <c r="F144" s="34"/>
      <c r="G144" s="34"/>
      <c r="H144" s="34"/>
      <c r="I144" s="34"/>
      <c r="J144" s="34"/>
      <c r="K144" s="34"/>
      <c r="L144" s="34"/>
    </row>
    <row r="145" spans="1:12" ht="15">
      <c r="A145" s="14"/>
      <c r="B145" s="15"/>
      <c r="C145" s="6"/>
      <c r="D145" s="52" t="s">
        <v>32</v>
      </c>
      <c r="E145" s="7"/>
      <c r="F145" s="17">
        <v>565</v>
      </c>
      <c r="G145" s="17">
        <f t="shared" ref="G145:J145" si="57">SUM(G138:G144)</f>
        <v>9.2100000000000009</v>
      </c>
      <c r="H145" s="17">
        <f t="shared" si="57"/>
        <v>11.969999999999999</v>
      </c>
      <c r="I145" s="17">
        <f t="shared" si="57"/>
        <v>83.759999999999991</v>
      </c>
      <c r="J145" s="17">
        <f t="shared" si="57"/>
        <v>534</v>
      </c>
      <c r="K145" s="17"/>
      <c r="L145" s="34">
        <v>29.1</v>
      </c>
    </row>
    <row r="146" spans="1:12" ht="15">
      <c r="A146" s="11">
        <f>A138</f>
        <v>2</v>
      </c>
      <c r="B146" s="11">
        <f>B138</f>
        <v>2</v>
      </c>
      <c r="C146" s="8" t="s">
        <v>24</v>
      </c>
      <c r="D146" s="51" t="s">
        <v>25</v>
      </c>
      <c r="E146" s="63" t="s">
        <v>82</v>
      </c>
      <c r="F146" s="62">
        <v>60</v>
      </c>
      <c r="G146" s="62">
        <v>0.8</v>
      </c>
      <c r="H146" s="62">
        <v>6.06</v>
      </c>
      <c r="I146" s="62">
        <v>4.1100000000000003</v>
      </c>
      <c r="J146" s="59">
        <v>75</v>
      </c>
      <c r="K146" s="62">
        <v>67</v>
      </c>
      <c r="L146" s="17">
        <v>3.8</v>
      </c>
    </row>
    <row r="147" spans="1:12" ht="15">
      <c r="A147" s="12"/>
      <c r="B147" s="13"/>
      <c r="C147" s="9"/>
      <c r="D147" s="51" t="s">
        <v>26</v>
      </c>
      <c r="E147" s="63" t="s">
        <v>93</v>
      </c>
      <c r="F147" s="62" t="s">
        <v>77</v>
      </c>
      <c r="G147" s="62">
        <v>1.57</v>
      </c>
      <c r="H147" s="62">
        <v>4.87</v>
      </c>
      <c r="I147" s="62">
        <v>10.71</v>
      </c>
      <c r="J147" s="59">
        <v>90</v>
      </c>
      <c r="K147" s="62">
        <v>82</v>
      </c>
      <c r="L147" s="65">
        <v>14.7</v>
      </c>
    </row>
    <row r="148" spans="1:12" ht="15">
      <c r="A148" s="12"/>
      <c r="B148" s="13"/>
      <c r="C148" s="9"/>
      <c r="D148" s="51" t="s">
        <v>27</v>
      </c>
      <c r="E148" s="63" t="s">
        <v>94</v>
      </c>
      <c r="F148" s="62" t="s">
        <v>105</v>
      </c>
      <c r="G148" s="62">
        <v>9.7899999999999991</v>
      </c>
      <c r="H148" s="62">
        <v>10.39</v>
      </c>
      <c r="I148" s="62">
        <v>10.8</v>
      </c>
      <c r="J148" s="59">
        <v>165</v>
      </c>
      <c r="K148" s="62">
        <v>294</v>
      </c>
      <c r="L148" s="65">
        <v>35</v>
      </c>
    </row>
    <row r="149" spans="1:12" ht="15">
      <c r="A149" s="12"/>
      <c r="B149" s="13"/>
      <c r="C149" s="9"/>
      <c r="D149" s="51" t="s">
        <v>28</v>
      </c>
      <c r="E149" s="63" t="s">
        <v>85</v>
      </c>
      <c r="F149" s="62">
        <v>200</v>
      </c>
      <c r="G149" s="62">
        <v>4.88</v>
      </c>
      <c r="H149" s="62">
        <v>7.31</v>
      </c>
      <c r="I149" s="62">
        <v>47.82</v>
      </c>
      <c r="J149" s="59">
        <v>195</v>
      </c>
      <c r="K149" s="62">
        <v>304</v>
      </c>
      <c r="L149" s="65">
        <v>13.6</v>
      </c>
    </row>
    <row r="150" spans="1:12" ht="15">
      <c r="A150" s="12"/>
      <c r="B150" s="13"/>
      <c r="C150" s="9"/>
      <c r="D150" s="51" t="s">
        <v>29</v>
      </c>
      <c r="E150" s="63" t="s">
        <v>96</v>
      </c>
      <c r="F150" s="62">
        <v>200</v>
      </c>
      <c r="G150" s="62">
        <v>0.56999999999999995</v>
      </c>
      <c r="H150" s="62">
        <v>0</v>
      </c>
      <c r="I150" s="62">
        <v>32.21</v>
      </c>
      <c r="J150" s="59">
        <v>126</v>
      </c>
      <c r="K150" s="62">
        <v>349</v>
      </c>
      <c r="L150" s="65">
        <v>3.5</v>
      </c>
    </row>
    <row r="151" spans="1:12" ht="15">
      <c r="A151" s="12"/>
      <c r="B151" s="13"/>
      <c r="C151" s="9"/>
      <c r="D151" s="51" t="s">
        <v>30</v>
      </c>
      <c r="E151" s="63"/>
      <c r="F151" s="62"/>
      <c r="G151" s="62"/>
      <c r="H151" s="62"/>
      <c r="I151" s="62"/>
      <c r="J151" s="59"/>
      <c r="K151" s="45"/>
      <c r="L151" s="65"/>
    </row>
    <row r="152" spans="1:12" ht="15">
      <c r="A152" s="12"/>
      <c r="B152" s="13"/>
      <c r="C152" s="9"/>
      <c r="D152" s="51" t="s">
        <v>31</v>
      </c>
      <c r="E152" s="63" t="s">
        <v>49</v>
      </c>
      <c r="F152" s="62">
        <v>40</v>
      </c>
      <c r="G152" s="62">
        <v>3.12</v>
      </c>
      <c r="H152" s="62">
        <v>0.36</v>
      </c>
      <c r="I152" s="62">
        <v>0</v>
      </c>
      <c r="J152" s="59">
        <v>98</v>
      </c>
      <c r="K152" s="45"/>
      <c r="L152" s="65">
        <v>2.8</v>
      </c>
    </row>
    <row r="153" spans="1:12" ht="15">
      <c r="A153" s="12"/>
      <c r="B153" s="13"/>
      <c r="C153" s="9"/>
      <c r="D153" s="50"/>
      <c r="E153" s="33"/>
      <c r="F153" s="34"/>
      <c r="G153" s="34"/>
      <c r="H153" s="34"/>
      <c r="I153" s="34"/>
      <c r="J153" s="34"/>
      <c r="K153" s="34"/>
      <c r="L153" s="34"/>
    </row>
    <row r="154" spans="1:12" ht="15">
      <c r="A154" s="12"/>
      <c r="B154" s="13"/>
      <c r="C154" s="9"/>
      <c r="D154" s="50"/>
      <c r="E154" s="33"/>
      <c r="F154" s="34"/>
      <c r="G154" s="34"/>
      <c r="H154" s="34"/>
      <c r="I154" s="34"/>
      <c r="J154" s="34"/>
      <c r="K154" s="34"/>
      <c r="L154" s="34"/>
    </row>
    <row r="155" spans="1:12" ht="15">
      <c r="A155" s="14"/>
      <c r="B155" s="15"/>
      <c r="C155" s="6"/>
      <c r="D155" s="52" t="s">
        <v>32</v>
      </c>
      <c r="E155" s="7"/>
      <c r="F155" s="17">
        <v>830</v>
      </c>
      <c r="G155" s="17">
        <f t="shared" ref="G155:J155" si="58">SUM(G146:G154)</f>
        <v>20.73</v>
      </c>
      <c r="H155" s="17">
        <f t="shared" si="58"/>
        <v>28.99</v>
      </c>
      <c r="I155" s="17">
        <f t="shared" si="58"/>
        <v>105.65</v>
      </c>
      <c r="J155" s="17">
        <f t="shared" si="58"/>
        <v>749</v>
      </c>
      <c r="K155" s="17"/>
      <c r="L155" s="34">
        <v>73.400000000000006</v>
      </c>
    </row>
    <row r="156" spans="1:12" ht="26.25" thickBot="1">
      <c r="A156" s="29">
        <f>A138</f>
        <v>2</v>
      </c>
      <c r="B156" s="29">
        <f>B138</f>
        <v>2</v>
      </c>
      <c r="C156" s="42" t="s">
        <v>4</v>
      </c>
      <c r="D156" s="53"/>
      <c r="E156" s="56"/>
      <c r="F156" s="57">
        <f>F145+F155</f>
        <v>1395</v>
      </c>
      <c r="G156" s="57">
        <f t="shared" ref="G156:J156" si="59">G145+G155</f>
        <v>29.94</v>
      </c>
      <c r="H156" s="57">
        <f t="shared" si="59"/>
        <v>40.959999999999994</v>
      </c>
      <c r="I156" s="57">
        <f t="shared" si="59"/>
        <v>189.41</v>
      </c>
      <c r="J156" s="57">
        <f t="shared" si="59"/>
        <v>1283</v>
      </c>
      <c r="K156" s="57"/>
      <c r="L156" s="65">
        <v>102.5</v>
      </c>
    </row>
    <row r="157" spans="1:12" ht="15">
      <c r="A157" s="18">
        <v>2</v>
      </c>
      <c r="B157" s="19">
        <v>3</v>
      </c>
      <c r="C157" s="20" t="s">
        <v>19</v>
      </c>
      <c r="D157" s="49" t="s">
        <v>20</v>
      </c>
      <c r="E157" s="63" t="s">
        <v>71</v>
      </c>
      <c r="F157" s="62" t="s">
        <v>44</v>
      </c>
      <c r="G157" s="62">
        <v>5.97</v>
      </c>
      <c r="H157" s="62">
        <v>11.4</v>
      </c>
      <c r="I157" s="62">
        <v>33.090000000000003</v>
      </c>
      <c r="J157" s="45">
        <v>259</v>
      </c>
      <c r="K157" s="45">
        <v>175</v>
      </c>
      <c r="L157" s="57">
        <v>12</v>
      </c>
    </row>
    <row r="158" spans="1:12" ht="15">
      <c r="A158" s="21"/>
      <c r="B158" s="13"/>
      <c r="C158" s="9"/>
      <c r="D158" s="50"/>
      <c r="E158" s="44"/>
      <c r="F158" s="45"/>
      <c r="G158" s="45"/>
      <c r="H158" s="45"/>
      <c r="I158" s="45"/>
      <c r="J158" s="45"/>
      <c r="K158" s="45"/>
      <c r="L158" s="45"/>
    </row>
    <row r="159" spans="1:12" ht="15">
      <c r="A159" s="21"/>
      <c r="B159" s="13"/>
      <c r="C159" s="9"/>
      <c r="D159" s="51" t="s">
        <v>21</v>
      </c>
      <c r="E159" s="69" t="s">
        <v>53</v>
      </c>
      <c r="F159" s="48">
        <v>200</v>
      </c>
      <c r="G159" s="62">
        <v>0.54</v>
      </c>
      <c r="H159" s="62">
        <v>0.1</v>
      </c>
      <c r="I159" s="62">
        <v>8.58</v>
      </c>
      <c r="J159" s="58">
        <v>59</v>
      </c>
      <c r="K159" s="45"/>
      <c r="L159" s="45">
        <v>8.3000000000000007</v>
      </c>
    </row>
    <row r="160" spans="1:12" ht="15">
      <c r="A160" s="21"/>
      <c r="B160" s="13"/>
      <c r="C160" s="9"/>
      <c r="D160" s="51" t="s">
        <v>22</v>
      </c>
      <c r="E160" s="69" t="s">
        <v>42</v>
      </c>
      <c r="F160" s="48">
        <v>20</v>
      </c>
      <c r="G160" s="62">
        <v>3.04</v>
      </c>
      <c r="H160" s="62">
        <v>0.32</v>
      </c>
      <c r="I160" s="62">
        <v>19.440000000000001</v>
      </c>
      <c r="J160" s="66">
        <v>94</v>
      </c>
      <c r="K160" s="45"/>
      <c r="L160" s="65">
        <v>7.8</v>
      </c>
    </row>
    <row r="161" spans="1:12" ht="15">
      <c r="A161" s="21"/>
      <c r="B161" s="13"/>
      <c r="C161" s="9"/>
      <c r="D161" s="51" t="s">
        <v>23</v>
      </c>
      <c r="E161" s="69"/>
      <c r="F161" s="48"/>
      <c r="G161" s="62"/>
      <c r="H161" s="62"/>
      <c r="I161" s="62"/>
      <c r="J161" s="68"/>
      <c r="K161" s="45"/>
      <c r="L161" s="66"/>
    </row>
    <row r="162" spans="1:12" ht="15">
      <c r="A162" s="21"/>
      <c r="B162" s="13"/>
      <c r="C162" s="9"/>
      <c r="D162" s="50"/>
      <c r="E162" s="48" t="s">
        <v>63</v>
      </c>
      <c r="F162" s="48">
        <v>100</v>
      </c>
      <c r="G162" s="67">
        <v>0.4</v>
      </c>
      <c r="H162" s="67">
        <v>0.4</v>
      </c>
      <c r="I162" s="67">
        <v>9.8000000000000007</v>
      </c>
      <c r="J162" s="45">
        <v>75</v>
      </c>
      <c r="K162" s="45">
        <v>338</v>
      </c>
      <c r="L162" s="45">
        <v>8</v>
      </c>
    </row>
    <row r="163" spans="1:12" ht="15">
      <c r="A163" s="21"/>
      <c r="B163" s="13"/>
      <c r="C163" s="9"/>
      <c r="D163" s="50"/>
      <c r="E163" s="44"/>
      <c r="F163" s="45"/>
      <c r="G163" s="45"/>
      <c r="H163" s="45"/>
      <c r="I163" s="45"/>
      <c r="J163" s="45"/>
      <c r="K163" s="45"/>
      <c r="L163" s="45"/>
    </row>
    <row r="164" spans="1:12" ht="15">
      <c r="A164" s="22"/>
      <c r="B164" s="15"/>
      <c r="C164" s="6"/>
      <c r="D164" s="52" t="s">
        <v>32</v>
      </c>
      <c r="E164" s="46"/>
      <c r="F164" s="47">
        <v>525</v>
      </c>
      <c r="G164" s="47">
        <f t="shared" ref="G164:J164" si="60">SUM(G157:G163)</f>
        <v>9.9500000000000011</v>
      </c>
      <c r="H164" s="47">
        <f t="shared" si="60"/>
        <v>12.22</v>
      </c>
      <c r="I164" s="47">
        <f t="shared" si="60"/>
        <v>70.91</v>
      </c>
      <c r="J164" s="47">
        <f t="shared" si="60"/>
        <v>487</v>
      </c>
      <c r="K164" s="47"/>
      <c r="L164" s="45">
        <v>30.1</v>
      </c>
    </row>
    <row r="165" spans="1:12" ht="15">
      <c r="A165" s="24">
        <f>A157</f>
        <v>2</v>
      </c>
      <c r="B165" s="11">
        <f>B157</f>
        <v>3</v>
      </c>
      <c r="C165" s="8" t="s">
        <v>24</v>
      </c>
      <c r="D165" s="51" t="s">
        <v>25</v>
      </c>
      <c r="E165" s="69" t="s">
        <v>97</v>
      </c>
      <c r="F165" s="48">
        <v>60</v>
      </c>
      <c r="G165" s="62">
        <v>1.6</v>
      </c>
      <c r="H165" s="62">
        <v>4.99</v>
      </c>
      <c r="I165" s="62">
        <v>7.68</v>
      </c>
      <c r="J165" s="59">
        <v>44</v>
      </c>
      <c r="K165" s="48">
        <v>47</v>
      </c>
      <c r="L165" s="17">
        <v>6</v>
      </c>
    </row>
    <row r="166" spans="1:12" ht="15">
      <c r="A166" s="21"/>
      <c r="B166" s="13"/>
      <c r="C166" s="9"/>
      <c r="D166" s="51" t="s">
        <v>26</v>
      </c>
      <c r="E166" s="48" t="s">
        <v>98</v>
      </c>
      <c r="F166" s="48">
        <v>200</v>
      </c>
      <c r="G166" s="62">
        <v>1.83</v>
      </c>
      <c r="H166" s="62">
        <v>4.01</v>
      </c>
      <c r="I166" s="62">
        <v>12.53</v>
      </c>
      <c r="J166" s="59">
        <v>121</v>
      </c>
      <c r="K166" s="48">
        <v>111</v>
      </c>
      <c r="L166" s="65">
        <v>11.5</v>
      </c>
    </row>
    <row r="167" spans="1:12" ht="15">
      <c r="A167" s="21"/>
      <c r="B167" s="13"/>
      <c r="C167" s="9"/>
      <c r="D167" s="51" t="s">
        <v>27</v>
      </c>
      <c r="E167" s="69" t="s">
        <v>99</v>
      </c>
      <c r="F167" s="48" t="s">
        <v>118</v>
      </c>
      <c r="G167" s="62">
        <v>7.21</v>
      </c>
      <c r="H167" s="62">
        <v>5</v>
      </c>
      <c r="I167" s="62">
        <v>10.92</v>
      </c>
      <c r="J167" s="59">
        <v>240</v>
      </c>
      <c r="K167" s="48">
        <v>234</v>
      </c>
      <c r="L167" s="65">
        <v>30</v>
      </c>
    </row>
    <row r="168" spans="1:12" ht="15">
      <c r="A168" s="21"/>
      <c r="B168" s="13"/>
      <c r="C168" s="9"/>
      <c r="D168" s="51" t="s">
        <v>28</v>
      </c>
      <c r="E168" s="69" t="s">
        <v>68</v>
      </c>
      <c r="F168" s="48">
        <v>200</v>
      </c>
      <c r="G168" s="62">
        <v>4.1500000000000004</v>
      </c>
      <c r="H168" s="62">
        <v>10.88</v>
      </c>
      <c r="I168" s="62">
        <v>26.28</v>
      </c>
      <c r="J168" s="59">
        <v>253</v>
      </c>
      <c r="K168" s="48">
        <v>312</v>
      </c>
      <c r="L168" s="65">
        <v>10</v>
      </c>
    </row>
    <row r="169" spans="1:12" ht="15">
      <c r="A169" s="21"/>
      <c r="B169" s="13"/>
      <c r="C169" s="9"/>
      <c r="D169" s="51" t="s">
        <v>29</v>
      </c>
      <c r="E169" s="69" t="s">
        <v>100</v>
      </c>
      <c r="F169" s="48">
        <v>200</v>
      </c>
      <c r="G169" s="62">
        <v>0.34</v>
      </c>
      <c r="H169" s="62">
        <v>0</v>
      </c>
      <c r="I169" s="62">
        <v>23.65</v>
      </c>
      <c r="J169" s="59">
        <v>108</v>
      </c>
      <c r="K169" s="48">
        <v>348</v>
      </c>
      <c r="L169" s="65">
        <v>7</v>
      </c>
    </row>
    <row r="170" spans="1:12" ht="15">
      <c r="A170" s="21"/>
      <c r="B170" s="13"/>
      <c r="C170" s="9"/>
      <c r="D170" s="51" t="s">
        <v>30</v>
      </c>
      <c r="E170" s="48"/>
      <c r="F170" s="48"/>
      <c r="G170" s="62"/>
      <c r="H170" s="62"/>
      <c r="I170" s="62"/>
      <c r="J170" s="59"/>
      <c r="K170" s="45"/>
      <c r="L170" s="65"/>
    </row>
    <row r="171" spans="1:12" ht="15">
      <c r="A171" s="21"/>
      <c r="B171" s="13"/>
      <c r="C171" s="9"/>
      <c r="D171" s="51" t="s">
        <v>31</v>
      </c>
      <c r="E171" s="48" t="s">
        <v>70</v>
      </c>
      <c r="F171" s="48">
        <v>40</v>
      </c>
      <c r="G171" s="62">
        <v>2.92</v>
      </c>
      <c r="H171" s="62">
        <v>0.52</v>
      </c>
      <c r="I171" s="62">
        <v>14.2</v>
      </c>
      <c r="J171" s="59">
        <v>98</v>
      </c>
      <c r="K171" s="45"/>
      <c r="L171" s="65">
        <v>2.8</v>
      </c>
    </row>
    <row r="172" spans="1:12" ht="15">
      <c r="A172" s="21"/>
      <c r="B172" s="13"/>
      <c r="C172" s="9"/>
      <c r="D172" s="50"/>
      <c r="E172" s="33"/>
      <c r="F172" s="34"/>
      <c r="G172" s="34"/>
      <c r="H172" s="34"/>
      <c r="I172" s="34"/>
      <c r="J172" s="34"/>
      <c r="K172" s="34"/>
      <c r="L172" s="34"/>
    </row>
    <row r="173" spans="1:12" ht="15">
      <c r="A173" s="21"/>
      <c r="B173" s="13"/>
      <c r="C173" s="9"/>
      <c r="D173" s="50"/>
      <c r="E173" s="33"/>
      <c r="F173" s="34"/>
      <c r="G173" s="34"/>
      <c r="H173" s="34"/>
      <c r="I173" s="34"/>
      <c r="J173" s="34"/>
      <c r="K173" s="34"/>
      <c r="L173" s="34"/>
    </row>
    <row r="174" spans="1:12" ht="15">
      <c r="A174" s="22"/>
      <c r="B174" s="15"/>
      <c r="C174" s="6"/>
      <c r="D174" s="52" t="s">
        <v>32</v>
      </c>
      <c r="E174" s="7"/>
      <c r="F174" s="17">
        <v>850</v>
      </c>
      <c r="G174" s="17">
        <f t="shared" ref="G174:J174" si="61">SUM(G165:G173)</f>
        <v>18.05</v>
      </c>
      <c r="H174" s="17">
        <f t="shared" si="61"/>
        <v>25.400000000000002</v>
      </c>
      <c r="I174" s="17">
        <f t="shared" si="61"/>
        <v>95.26</v>
      </c>
      <c r="J174" s="17">
        <f t="shared" si="61"/>
        <v>864</v>
      </c>
      <c r="K174" s="17"/>
      <c r="L174" s="34">
        <v>67.3</v>
      </c>
    </row>
    <row r="175" spans="1:12" ht="26.25" thickBot="1">
      <c r="A175" s="25">
        <f>A157</f>
        <v>2</v>
      </c>
      <c r="B175" s="26">
        <f>B157</f>
        <v>3</v>
      </c>
      <c r="C175" s="42" t="s">
        <v>4</v>
      </c>
      <c r="D175" s="53"/>
      <c r="E175" s="56"/>
      <c r="F175" s="57">
        <f>F164+F174</f>
        <v>1375</v>
      </c>
      <c r="G175" s="57">
        <f t="shared" ref="G175:J175" si="62">G164+G174</f>
        <v>28</v>
      </c>
      <c r="H175" s="57">
        <f t="shared" si="62"/>
        <v>37.620000000000005</v>
      </c>
      <c r="I175" s="57">
        <f t="shared" si="62"/>
        <v>166.17000000000002</v>
      </c>
      <c r="J175" s="57">
        <f t="shared" si="62"/>
        <v>1351</v>
      </c>
      <c r="K175" s="57"/>
      <c r="L175" s="17">
        <v>97.4</v>
      </c>
    </row>
    <row r="176" spans="1:12" ht="15.75" customHeight="1">
      <c r="A176" s="18">
        <v>2</v>
      </c>
      <c r="B176" s="19">
        <v>4</v>
      </c>
      <c r="C176" s="20" t="s">
        <v>19</v>
      </c>
      <c r="D176" s="49" t="s">
        <v>20</v>
      </c>
      <c r="E176" s="69" t="s">
        <v>40</v>
      </c>
      <c r="F176" s="71" t="s">
        <v>44</v>
      </c>
      <c r="G176" s="62">
        <v>6.33</v>
      </c>
      <c r="H176" s="62">
        <v>7.15</v>
      </c>
      <c r="I176" s="62">
        <v>31.86</v>
      </c>
      <c r="J176" s="45">
        <v>320</v>
      </c>
      <c r="K176" s="45">
        <v>173</v>
      </c>
      <c r="L176" s="57">
        <v>12.4</v>
      </c>
    </row>
    <row r="177" spans="1:12" ht="15">
      <c r="A177" s="21"/>
      <c r="B177" s="13"/>
      <c r="C177" s="9"/>
      <c r="D177" s="50"/>
      <c r="E177" s="69" t="s">
        <v>119</v>
      </c>
      <c r="F177" s="71">
        <v>10</v>
      </c>
      <c r="G177" s="62"/>
      <c r="H177" s="62"/>
      <c r="I177" s="62"/>
      <c r="J177" s="45">
        <v>75</v>
      </c>
      <c r="K177" s="45"/>
      <c r="L177" s="57">
        <v>6</v>
      </c>
    </row>
    <row r="178" spans="1:12" ht="15">
      <c r="A178" s="21"/>
      <c r="B178" s="13"/>
      <c r="C178" s="9"/>
      <c r="D178" s="51" t="s">
        <v>21</v>
      </c>
      <c r="E178" s="63" t="s">
        <v>50</v>
      </c>
      <c r="F178" s="62">
        <v>200</v>
      </c>
      <c r="G178" s="62">
        <v>3.79</v>
      </c>
      <c r="H178" s="62">
        <v>3.2</v>
      </c>
      <c r="I178" s="62">
        <v>25.81</v>
      </c>
      <c r="J178" s="58">
        <v>143</v>
      </c>
      <c r="K178" s="45">
        <v>382</v>
      </c>
      <c r="L178" s="34">
        <v>2.9</v>
      </c>
    </row>
    <row r="179" spans="1:12" ht="15">
      <c r="A179" s="21"/>
      <c r="B179" s="13"/>
      <c r="C179" s="9"/>
      <c r="D179" s="51" t="s">
        <v>22</v>
      </c>
      <c r="E179" s="63" t="s">
        <v>42</v>
      </c>
      <c r="F179" s="62">
        <v>20</v>
      </c>
      <c r="G179" s="62">
        <v>3.04</v>
      </c>
      <c r="H179" s="62">
        <v>0.32</v>
      </c>
      <c r="I179" s="62">
        <v>19.440000000000001</v>
      </c>
      <c r="J179" s="66">
        <v>47</v>
      </c>
      <c r="K179" s="45"/>
      <c r="L179" s="65">
        <v>1.8</v>
      </c>
    </row>
    <row r="180" spans="1:12" ht="15">
      <c r="A180" s="21"/>
      <c r="B180" s="13"/>
      <c r="C180" s="9"/>
      <c r="D180" s="51" t="s">
        <v>23</v>
      </c>
      <c r="E180" s="63" t="s">
        <v>63</v>
      </c>
      <c r="F180" s="67">
        <v>100</v>
      </c>
      <c r="G180" s="67">
        <v>0.4</v>
      </c>
      <c r="H180" s="67">
        <v>0.4</v>
      </c>
      <c r="I180" s="67">
        <v>9.8000000000000007</v>
      </c>
      <c r="J180" s="45">
        <v>45</v>
      </c>
      <c r="K180" s="62">
        <v>338</v>
      </c>
      <c r="L180" s="66">
        <v>8</v>
      </c>
    </row>
    <row r="181" spans="1:12" ht="15">
      <c r="A181" s="21"/>
      <c r="B181" s="13"/>
      <c r="C181" s="9"/>
      <c r="D181" s="50"/>
      <c r="E181" s="44"/>
      <c r="F181" s="45"/>
      <c r="G181" s="45"/>
      <c r="H181" s="45"/>
      <c r="I181" s="45"/>
      <c r="J181" s="45"/>
      <c r="K181" s="45"/>
      <c r="L181" s="34"/>
    </row>
    <row r="182" spans="1:12" ht="15">
      <c r="A182" s="21"/>
      <c r="B182" s="13"/>
      <c r="C182" s="9"/>
      <c r="D182" s="50"/>
      <c r="E182" s="44"/>
      <c r="F182" s="45"/>
      <c r="G182" s="45"/>
      <c r="H182" s="45"/>
      <c r="I182" s="45"/>
      <c r="J182" s="45"/>
      <c r="K182" s="45"/>
      <c r="L182" s="34"/>
    </row>
    <row r="183" spans="1:12" ht="15">
      <c r="A183" s="22"/>
      <c r="B183" s="15"/>
      <c r="C183" s="6"/>
      <c r="D183" s="52" t="s">
        <v>32</v>
      </c>
      <c r="E183" s="7"/>
      <c r="F183" s="17">
        <v>535</v>
      </c>
      <c r="G183" s="17">
        <f t="shared" ref="G183:J183" si="63">SUM(G176:G182)</f>
        <v>13.56</v>
      </c>
      <c r="H183" s="17">
        <f t="shared" si="63"/>
        <v>11.070000000000002</v>
      </c>
      <c r="I183" s="17">
        <f t="shared" si="63"/>
        <v>86.91</v>
      </c>
      <c r="J183" s="17">
        <f t="shared" si="63"/>
        <v>630</v>
      </c>
      <c r="K183" s="17"/>
      <c r="L183" s="34">
        <v>30.1</v>
      </c>
    </row>
    <row r="184" spans="1:12" ht="15.75" customHeight="1">
      <c r="A184" s="24">
        <f>A176</f>
        <v>2</v>
      </c>
      <c r="B184" s="11">
        <f>B176</f>
        <v>4</v>
      </c>
      <c r="C184" s="8" t="s">
        <v>24</v>
      </c>
      <c r="D184" s="51" t="s">
        <v>25</v>
      </c>
      <c r="E184" s="63" t="s">
        <v>120</v>
      </c>
      <c r="F184" s="62">
        <v>100</v>
      </c>
      <c r="G184" s="62">
        <v>0.89</v>
      </c>
      <c r="H184" s="62">
        <v>3.05</v>
      </c>
      <c r="I184" s="62">
        <v>5.39</v>
      </c>
      <c r="J184" s="59">
        <v>77</v>
      </c>
      <c r="K184" s="62">
        <v>45</v>
      </c>
      <c r="L184" s="17">
        <v>12.8</v>
      </c>
    </row>
    <row r="185" spans="1:12" ht="15">
      <c r="A185" s="21"/>
      <c r="B185" s="13"/>
      <c r="C185" s="9"/>
      <c r="D185" s="51" t="s">
        <v>26</v>
      </c>
      <c r="E185" s="63" t="s">
        <v>101</v>
      </c>
      <c r="F185" s="62">
        <v>200</v>
      </c>
      <c r="G185" s="62">
        <v>1.51</v>
      </c>
      <c r="H185" s="62">
        <v>3.98</v>
      </c>
      <c r="I185" s="62">
        <v>11.42</v>
      </c>
      <c r="J185" s="59">
        <v>106</v>
      </c>
      <c r="K185" s="62">
        <v>98</v>
      </c>
      <c r="L185" s="65">
        <v>11.2</v>
      </c>
    </row>
    <row r="186" spans="1:12" ht="15">
      <c r="A186" s="21"/>
      <c r="B186" s="13"/>
      <c r="C186" s="9"/>
      <c r="D186" s="51" t="s">
        <v>27</v>
      </c>
      <c r="E186" s="63" t="s">
        <v>121</v>
      </c>
      <c r="F186" s="62">
        <v>200</v>
      </c>
      <c r="G186" s="62">
        <v>8.3699999999999992</v>
      </c>
      <c r="H186" s="62">
        <v>9.52</v>
      </c>
      <c r="I186" s="62">
        <v>11.52</v>
      </c>
      <c r="J186" s="59">
        <v>319</v>
      </c>
      <c r="K186" s="62">
        <v>280</v>
      </c>
      <c r="L186" s="65">
        <v>36.799999999999997</v>
      </c>
    </row>
    <row r="187" spans="1:12" ht="15">
      <c r="A187" s="21"/>
      <c r="B187" s="13"/>
      <c r="C187" s="9"/>
      <c r="D187" s="51" t="s">
        <v>28</v>
      </c>
      <c r="E187" s="63"/>
      <c r="F187" s="62"/>
      <c r="G187" s="62"/>
      <c r="H187" s="62"/>
      <c r="I187" s="62"/>
      <c r="J187" s="59"/>
      <c r="K187" s="62"/>
      <c r="L187" s="65"/>
    </row>
    <row r="188" spans="1:12" ht="15">
      <c r="A188" s="21"/>
      <c r="B188" s="13"/>
      <c r="C188" s="9"/>
      <c r="D188" s="51" t="s">
        <v>29</v>
      </c>
      <c r="E188" s="63" t="s">
        <v>69</v>
      </c>
      <c r="F188" s="62">
        <v>200</v>
      </c>
      <c r="G188" s="62">
        <v>0.36</v>
      </c>
      <c r="H188" s="62">
        <v>0</v>
      </c>
      <c r="I188" s="62">
        <v>28.06</v>
      </c>
      <c r="J188" s="59">
        <v>108</v>
      </c>
      <c r="K188" s="62">
        <v>348</v>
      </c>
      <c r="L188" s="65">
        <v>6</v>
      </c>
    </row>
    <row r="189" spans="1:12" ht="15">
      <c r="A189" s="21"/>
      <c r="B189" s="13"/>
      <c r="C189" s="9"/>
      <c r="D189" s="51" t="s">
        <v>30</v>
      </c>
      <c r="E189" s="63" t="s">
        <v>70</v>
      </c>
      <c r="F189" s="62">
        <v>40</v>
      </c>
      <c r="G189" s="62">
        <v>2.92</v>
      </c>
      <c r="H189" s="62">
        <v>0.52</v>
      </c>
      <c r="I189" s="62">
        <v>14.2</v>
      </c>
      <c r="J189" s="59">
        <v>147</v>
      </c>
      <c r="K189" s="45"/>
      <c r="L189" s="65">
        <v>4.2</v>
      </c>
    </row>
    <row r="190" spans="1:12" ht="15">
      <c r="A190" s="21"/>
      <c r="B190" s="13"/>
      <c r="C190" s="9"/>
      <c r="D190" s="51" t="s">
        <v>31</v>
      </c>
      <c r="E190" s="44"/>
      <c r="F190" s="45"/>
      <c r="G190" s="45"/>
      <c r="H190" s="45"/>
      <c r="I190" s="45"/>
      <c r="J190" s="45"/>
      <c r="K190" s="45"/>
      <c r="L190" s="65"/>
    </row>
    <row r="191" spans="1:12" ht="15">
      <c r="A191" s="21"/>
      <c r="B191" s="13"/>
      <c r="C191" s="9"/>
      <c r="D191" s="50"/>
      <c r="E191" s="33"/>
      <c r="F191" s="34"/>
      <c r="G191" s="34"/>
      <c r="H191" s="34"/>
      <c r="I191" s="34"/>
      <c r="J191" s="34"/>
      <c r="K191" s="34"/>
      <c r="L191" s="34"/>
    </row>
    <row r="192" spans="1:12" ht="15">
      <c r="A192" s="21"/>
      <c r="B192" s="13"/>
      <c r="C192" s="9"/>
      <c r="D192" s="50"/>
      <c r="E192" s="33"/>
      <c r="F192" s="34"/>
      <c r="G192" s="34"/>
      <c r="H192" s="34"/>
      <c r="I192" s="34"/>
      <c r="J192" s="34"/>
      <c r="K192" s="34"/>
      <c r="L192" s="34"/>
    </row>
    <row r="193" spans="1:12" ht="15">
      <c r="A193" s="22"/>
      <c r="B193" s="15"/>
      <c r="C193" s="6"/>
      <c r="D193" s="52" t="s">
        <v>32</v>
      </c>
      <c r="E193" s="7"/>
      <c r="F193" s="17">
        <f>SUM(F184:F192)</f>
        <v>740</v>
      </c>
      <c r="G193" s="17">
        <f t="shared" ref="G193:J193" si="64">SUM(G184:G192)</f>
        <v>14.049999999999999</v>
      </c>
      <c r="H193" s="17">
        <f t="shared" si="64"/>
        <v>17.069999999999997</v>
      </c>
      <c r="I193" s="17">
        <f t="shared" si="64"/>
        <v>70.59</v>
      </c>
      <c r="J193" s="17">
        <f t="shared" si="64"/>
        <v>757</v>
      </c>
      <c r="K193" s="17"/>
      <c r="L193" s="34">
        <v>71</v>
      </c>
    </row>
    <row r="194" spans="1:12" ht="26.25" thickBot="1">
      <c r="A194" s="25">
        <f>A176</f>
        <v>2</v>
      </c>
      <c r="B194" s="26">
        <f>B176</f>
        <v>4</v>
      </c>
      <c r="C194" s="42" t="s">
        <v>4</v>
      </c>
      <c r="D194" s="53"/>
      <c r="E194" s="56"/>
      <c r="F194" s="57">
        <f>F183+F193</f>
        <v>1275</v>
      </c>
      <c r="G194" s="57">
        <f t="shared" ref="G194:J194" si="65">G183+G193</f>
        <v>27.61</v>
      </c>
      <c r="H194" s="57">
        <f t="shared" si="65"/>
        <v>28.14</v>
      </c>
      <c r="I194" s="57">
        <f t="shared" si="65"/>
        <v>157.5</v>
      </c>
      <c r="J194" s="57">
        <f t="shared" si="65"/>
        <v>1387</v>
      </c>
      <c r="K194" s="57"/>
      <c r="L194" s="17">
        <v>101.1</v>
      </c>
    </row>
    <row r="195" spans="1:12" ht="15.75" customHeight="1" thickBot="1">
      <c r="A195" s="18">
        <v>2</v>
      </c>
      <c r="B195" s="19">
        <v>5</v>
      </c>
      <c r="C195" s="20" t="s">
        <v>19</v>
      </c>
      <c r="D195" s="49" t="s">
        <v>20</v>
      </c>
      <c r="E195" s="44" t="s">
        <v>40</v>
      </c>
      <c r="F195" s="45" t="s">
        <v>44</v>
      </c>
      <c r="G195" s="62">
        <v>6.33</v>
      </c>
      <c r="H195" s="62">
        <v>7.15</v>
      </c>
      <c r="I195" s="62">
        <v>31.86</v>
      </c>
      <c r="J195" s="45">
        <v>320</v>
      </c>
      <c r="K195" s="45">
        <v>173</v>
      </c>
      <c r="L195" s="28">
        <v>11.7</v>
      </c>
    </row>
    <row r="196" spans="1:12" ht="12.75" customHeight="1">
      <c r="A196" s="21"/>
      <c r="B196" s="13"/>
      <c r="C196" s="9"/>
      <c r="D196" s="50"/>
      <c r="E196" s="44"/>
      <c r="F196" s="45"/>
      <c r="G196" s="45"/>
      <c r="H196" s="45"/>
      <c r="I196" s="45"/>
      <c r="J196" s="45"/>
      <c r="K196" s="45"/>
      <c r="L196" s="34"/>
    </row>
    <row r="197" spans="1:12" ht="15">
      <c r="A197" s="21"/>
      <c r="B197" s="13"/>
      <c r="C197" s="9"/>
      <c r="D197" s="51" t="s">
        <v>21</v>
      </c>
      <c r="E197" s="63" t="s">
        <v>103</v>
      </c>
      <c r="F197" s="62">
        <v>200</v>
      </c>
      <c r="G197" s="62">
        <v>3.12</v>
      </c>
      <c r="H197" s="62">
        <v>2.5099999999999998</v>
      </c>
      <c r="I197" s="62">
        <v>24.69</v>
      </c>
      <c r="J197" s="62">
        <v>143</v>
      </c>
      <c r="K197" s="45">
        <v>379</v>
      </c>
      <c r="L197" s="34">
        <v>8.8000000000000007</v>
      </c>
    </row>
    <row r="198" spans="1:12" ht="15">
      <c r="A198" s="21"/>
      <c r="B198" s="13"/>
      <c r="C198" s="9"/>
      <c r="D198" s="51" t="s">
        <v>22</v>
      </c>
      <c r="E198" s="63" t="s">
        <v>42</v>
      </c>
      <c r="F198" s="62">
        <v>20</v>
      </c>
      <c r="G198" s="62">
        <v>3.04</v>
      </c>
      <c r="H198" s="62">
        <v>0.32</v>
      </c>
      <c r="I198" s="62">
        <v>19.440000000000001</v>
      </c>
      <c r="J198" s="62">
        <v>47</v>
      </c>
      <c r="K198" s="45"/>
      <c r="L198" s="65">
        <v>1.8</v>
      </c>
    </row>
    <row r="199" spans="1:12" ht="15">
      <c r="A199" s="21"/>
      <c r="B199" s="13"/>
      <c r="C199" s="9"/>
      <c r="D199" s="51" t="s">
        <v>23</v>
      </c>
      <c r="E199" s="63" t="s">
        <v>63</v>
      </c>
      <c r="F199" s="67">
        <v>100</v>
      </c>
      <c r="G199" s="67">
        <v>0.4</v>
      </c>
      <c r="H199" s="67">
        <v>0.4</v>
      </c>
      <c r="I199" s="67">
        <v>9.8000000000000007</v>
      </c>
      <c r="J199" s="45">
        <v>45</v>
      </c>
      <c r="K199" s="62">
        <v>338</v>
      </c>
      <c r="L199" s="66">
        <v>8</v>
      </c>
    </row>
    <row r="200" spans="1:12" ht="15">
      <c r="A200" s="21"/>
      <c r="B200" s="13"/>
      <c r="C200" s="9"/>
      <c r="D200" s="50"/>
      <c r="E200" s="44"/>
      <c r="F200" s="45"/>
      <c r="G200" s="45"/>
      <c r="H200" s="45"/>
      <c r="I200" s="45"/>
      <c r="J200" s="45"/>
      <c r="K200" s="45"/>
      <c r="L200" s="34"/>
    </row>
    <row r="201" spans="1:12" ht="15">
      <c r="A201" s="21"/>
      <c r="B201" s="13"/>
      <c r="C201" s="9"/>
      <c r="D201" s="50"/>
      <c r="E201" s="33"/>
      <c r="F201" s="34"/>
      <c r="G201" s="34"/>
      <c r="H201" s="34"/>
      <c r="I201" s="34"/>
      <c r="J201" s="34"/>
      <c r="K201" s="34"/>
      <c r="L201" s="34"/>
    </row>
    <row r="202" spans="1:12" ht="15">
      <c r="A202" s="22"/>
      <c r="B202" s="15"/>
      <c r="C202" s="6"/>
      <c r="D202" s="52" t="s">
        <v>32</v>
      </c>
      <c r="E202" s="7"/>
      <c r="F202" s="17">
        <v>525</v>
      </c>
      <c r="G202" s="17">
        <f t="shared" ref="G202:J202" si="66">SUM(G195:G201)</f>
        <v>12.889999999999999</v>
      </c>
      <c r="H202" s="17">
        <f t="shared" si="66"/>
        <v>10.38</v>
      </c>
      <c r="I202" s="17">
        <f t="shared" si="66"/>
        <v>85.789999999999992</v>
      </c>
      <c r="J202" s="17">
        <f t="shared" si="66"/>
        <v>555</v>
      </c>
      <c r="K202" s="17"/>
      <c r="L202" s="34">
        <v>30.3</v>
      </c>
    </row>
    <row r="203" spans="1:12" ht="15">
      <c r="A203" s="24">
        <f>A195</f>
        <v>2</v>
      </c>
      <c r="B203" s="11">
        <f>B195</f>
        <v>5</v>
      </c>
      <c r="C203" s="8" t="s">
        <v>24</v>
      </c>
      <c r="D203" s="51" t="s">
        <v>25</v>
      </c>
      <c r="E203" s="63" t="s">
        <v>75</v>
      </c>
      <c r="F203" s="62">
        <v>100</v>
      </c>
      <c r="G203" s="62">
        <v>0.81</v>
      </c>
      <c r="H203" s="62">
        <v>3.65</v>
      </c>
      <c r="I203" s="62">
        <v>4.72</v>
      </c>
      <c r="J203" s="59">
        <v>87</v>
      </c>
      <c r="K203" s="62">
        <v>52</v>
      </c>
      <c r="L203" s="17">
        <v>2.7</v>
      </c>
    </row>
    <row r="204" spans="1:12" ht="15">
      <c r="A204" s="21"/>
      <c r="B204" s="13"/>
      <c r="C204" s="9"/>
      <c r="D204" s="51" t="s">
        <v>26</v>
      </c>
      <c r="E204" s="63" t="s">
        <v>104</v>
      </c>
      <c r="F204" s="62" t="s">
        <v>44</v>
      </c>
      <c r="G204" s="62">
        <v>2.25</v>
      </c>
      <c r="H204" s="62">
        <v>2.23</v>
      </c>
      <c r="I204" s="62">
        <v>16.73</v>
      </c>
      <c r="J204" s="59">
        <v>109</v>
      </c>
      <c r="K204" s="62">
        <v>103</v>
      </c>
      <c r="L204" s="65">
        <v>11.5</v>
      </c>
    </row>
    <row r="205" spans="1:12" ht="15">
      <c r="A205" s="21"/>
      <c r="B205" s="13"/>
      <c r="C205" s="9"/>
      <c r="D205" s="51" t="s">
        <v>27</v>
      </c>
      <c r="E205" s="63" t="s">
        <v>84</v>
      </c>
      <c r="F205" s="64" t="s">
        <v>105</v>
      </c>
      <c r="G205" s="62">
        <v>14.42</v>
      </c>
      <c r="H205" s="62">
        <v>19.989999999999998</v>
      </c>
      <c r="I205" s="62">
        <v>2.95</v>
      </c>
      <c r="J205" s="59">
        <v>151</v>
      </c>
      <c r="K205" s="62">
        <v>290</v>
      </c>
      <c r="L205" s="65">
        <v>35</v>
      </c>
    </row>
    <row r="206" spans="1:12" ht="15">
      <c r="A206" s="21"/>
      <c r="B206" s="13"/>
      <c r="C206" s="9"/>
      <c r="D206" s="51" t="s">
        <v>28</v>
      </c>
      <c r="E206" s="63" t="s">
        <v>106</v>
      </c>
      <c r="F206" s="62">
        <v>200</v>
      </c>
      <c r="G206" s="62">
        <v>11.18</v>
      </c>
      <c r="H206" s="62">
        <v>8.14</v>
      </c>
      <c r="I206" s="62">
        <v>55.02</v>
      </c>
      <c r="J206" s="59">
        <v>344</v>
      </c>
      <c r="K206" s="62">
        <v>302</v>
      </c>
      <c r="L206" s="65">
        <v>9.3000000000000007</v>
      </c>
    </row>
    <row r="207" spans="1:12" ht="15">
      <c r="A207" s="21"/>
      <c r="B207" s="13"/>
      <c r="C207" s="9"/>
      <c r="D207" s="51" t="s">
        <v>29</v>
      </c>
      <c r="E207" s="63" t="s">
        <v>86</v>
      </c>
      <c r="F207" s="62">
        <v>200</v>
      </c>
      <c r="G207" s="62">
        <v>0.16</v>
      </c>
      <c r="H207" s="62">
        <v>0.16</v>
      </c>
      <c r="I207" s="62">
        <v>27.87</v>
      </c>
      <c r="J207" s="59">
        <v>109</v>
      </c>
      <c r="K207" s="62">
        <v>342</v>
      </c>
      <c r="L207" s="65">
        <v>3.5</v>
      </c>
    </row>
    <row r="208" spans="1:12" ht="15">
      <c r="A208" s="21"/>
      <c r="B208" s="13"/>
      <c r="C208" s="9"/>
      <c r="D208" s="51" t="s">
        <v>30</v>
      </c>
      <c r="E208" s="63"/>
      <c r="F208" s="62"/>
      <c r="G208" s="62"/>
      <c r="H208" s="62"/>
      <c r="I208" s="62"/>
      <c r="J208" s="59"/>
      <c r="K208" s="45"/>
      <c r="L208" s="65"/>
    </row>
    <row r="209" spans="1:12" ht="15">
      <c r="A209" s="21"/>
      <c r="B209" s="13"/>
      <c r="C209" s="9"/>
      <c r="D209" s="51" t="s">
        <v>31</v>
      </c>
      <c r="E209" s="63" t="s">
        <v>70</v>
      </c>
      <c r="F209" s="62">
        <v>40</v>
      </c>
      <c r="G209" s="62">
        <v>2.92</v>
      </c>
      <c r="H209" s="62">
        <v>0.52</v>
      </c>
      <c r="I209" s="62">
        <v>14.2</v>
      </c>
      <c r="J209" s="59">
        <v>98</v>
      </c>
      <c r="K209" s="45"/>
      <c r="L209" s="65">
        <v>2.8</v>
      </c>
    </row>
    <row r="210" spans="1:12" ht="15">
      <c r="A210" s="21"/>
      <c r="B210" s="13"/>
      <c r="C210" s="9"/>
      <c r="D210" s="50"/>
      <c r="E210" s="44"/>
      <c r="F210" s="45"/>
      <c r="G210" s="45"/>
      <c r="H210" s="45"/>
      <c r="I210" s="45"/>
      <c r="J210" s="45"/>
      <c r="K210" s="45"/>
      <c r="L210" s="34"/>
    </row>
    <row r="211" spans="1:12" ht="15">
      <c r="A211" s="21"/>
      <c r="B211" s="13"/>
      <c r="C211" s="9"/>
      <c r="D211" s="5"/>
      <c r="E211" s="33"/>
      <c r="F211" s="34"/>
      <c r="G211" s="34"/>
      <c r="H211" s="34"/>
      <c r="I211" s="34"/>
      <c r="J211" s="34"/>
      <c r="K211" s="35"/>
      <c r="L211" s="34"/>
    </row>
    <row r="212" spans="1:12" ht="15">
      <c r="A212" s="22"/>
      <c r="B212" s="15"/>
      <c r="C212" s="6"/>
      <c r="D212" s="16" t="s">
        <v>32</v>
      </c>
      <c r="E212" s="7"/>
      <c r="F212" s="17">
        <v>870</v>
      </c>
      <c r="G212" s="17">
        <f t="shared" ref="G212:J212" si="67">SUM(G203:G211)</f>
        <v>31.740000000000002</v>
      </c>
      <c r="H212" s="17">
        <f t="shared" si="67"/>
        <v>34.69</v>
      </c>
      <c r="I212" s="17">
        <f t="shared" si="67"/>
        <v>121.49000000000001</v>
      </c>
      <c r="J212" s="17">
        <f t="shared" si="67"/>
        <v>898</v>
      </c>
      <c r="K212" s="23"/>
      <c r="L212" s="34">
        <v>81.8</v>
      </c>
    </row>
    <row r="213" spans="1:12" ht="26.25" thickBot="1">
      <c r="A213" s="25">
        <f>A195</f>
        <v>2</v>
      </c>
      <c r="B213" s="26">
        <f>B195</f>
        <v>5</v>
      </c>
      <c r="C213" s="42" t="s">
        <v>4</v>
      </c>
      <c r="D213" s="43"/>
      <c r="E213" s="27"/>
      <c r="F213" s="28">
        <f>F202+F212</f>
        <v>1395</v>
      </c>
      <c r="G213" s="28">
        <f t="shared" ref="G213:J213" si="68">G202+G212</f>
        <v>44.63</v>
      </c>
      <c r="H213" s="28">
        <f t="shared" si="68"/>
        <v>45.07</v>
      </c>
      <c r="I213" s="28">
        <f t="shared" si="68"/>
        <v>207.28</v>
      </c>
      <c r="J213" s="28">
        <f t="shared" si="68"/>
        <v>1453</v>
      </c>
      <c r="K213" s="28"/>
      <c r="L213" s="17">
        <v>112.1</v>
      </c>
    </row>
    <row r="214" spans="1:12" ht="15">
      <c r="A214" s="18">
        <v>2</v>
      </c>
      <c r="B214" s="19">
        <v>5</v>
      </c>
      <c r="C214" s="20" t="s">
        <v>19</v>
      </c>
      <c r="D214" s="49" t="s">
        <v>20</v>
      </c>
      <c r="E214" s="44"/>
      <c r="F214" s="45"/>
      <c r="G214" s="62"/>
      <c r="H214" s="62"/>
      <c r="I214" s="62"/>
      <c r="J214" s="45"/>
      <c r="K214" s="45"/>
      <c r="L214" s="34"/>
    </row>
    <row r="215" spans="1:12" ht="15">
      <c r="A215" s="21"/>
      <c r="B215" s="13"/>
      <c r="C215" s="9"/>
      <c r="D215" s="50"/>
      <c r="E215" s="44"/>
      <c r="F215" s="45"/>
      <c r="G215" s="45"/>
      <c r="H215" s="45"/>
      <c r="I215" s="45"/>
      <c r="J215" s="45"/>
      <c r="K215" s="45"/>
      <c r="L215" s="34"/>
    </row>
    <row r="216" spans="1:12" ht="15">
      <c r="A216" s="21"/>
      <c r="B216" s="13"/>
      <c r="C216" s="9"/>
      <c r="D216" s="51" t="s">
        <v>21</v>
      </c>
      <c r="E216" s="63"/>
      <c r="F216" s="62"/>
      <c r="G216" s="62"/>
      <c r="H216" s="62"/>
      <c r="I216" s="62"/>
      <c r="J216" s="62"/>
      <c r="K216" s="45"/>
      <c r="L216" s="65"/>
    </row>
    <row r="217" spans="1:12" ht="15">
      <c r="A217" s="21"/>
      <c r="B217" s="13"/>
      <c r="C217" s="9"/>
      <c r="D217" s="51" t="s">
        <v>22</v>
      </c>
      <c r="E217" s="63"/>
      <c r="F217" s="62"/>
      <c r="G217" s="62"/>
      <c r="H217" s="62"/>
      <c r="I217" s="62"/>
      <c r="J217" s="62"/>
      <c r="K217" s="45"/>
      <c r="L217" s="66"/>
    </row>
    <row r="218" spans="1:12" ht="15">
      <c r="A218" s="21"/>
      <c r="B218" s="13"/>
      <c r="C218" s="9"/>
      <c r="D218" s="51" t="s">
        <v>23</v>
      </c>
      <c r="E218" s="63"/>
      <c r="F218" s="67"/>
      <c r="G218" s="67"/>
      <c r="H218" s="67"/>
      <c r="I218" s="67"/>
      <c r="J218" s="45"/>
      <c r="K218" s="62"/>
      <c r="L218" s="34"/>
    </row>
    <row r="219" spans="1:12" ht="15">
      <c r="A219" s="21"/>
      <c r="B219" s="13"/>
      <c r="C219" s="9"/>
      <c r="D219" s="50"/>
      <c r="E219" s="44"/>
      <c r="F219" s="45"/>
      <c r="G219" s="45"/>
      <c r="H219" s="45"/>
      <c r="I219" s="45"/>
      <c r="J219" s="45"/>
      <c r="K219" s="45"/>
      <c r="L219" s="34"/>
    </row>
    <row r="220" spans="1:12" ht="15">
      <c r="A220" s="21"/>
      <c r="B220" s="13"/>
      <c r="C220" s="9"/>
      <c r="D220" s="50"/>
      <c r="E220" s="33"/>
      <c r="F220" s="34"/>
      <c r="G220" s="34"/>
      <c r="H220" s="34"/>
      <c r="I220" s="34"/>
      <c r="J220" s="34"/>
      <c r="K220" s="34"/>
      <c r="L220" s="34"/>
    </row>
    <row r="221" spans="1:12" ht="15">
      <c r="A221" s="22"/>
      <c r="B221" s="15"/>
      <c r="C221" s="6"/>
      <c r="D221" s="52" t="s">
        <v>32</v>
      </c>
      <c r="E221" s="7"/>
      <c r="F221" s="17"/>
      <c r="G221" s="17"/>
      <c r="H221" s="17"/>
      <c r="I221" s="17"/>
      <c r="J221" s="17"/>
      <c r="K221" s="17"/>
      <c r="L221" s="17"/>
    </row>
    <row r="222" spans="1:12" ht="15.75" thickBot="1">
      <c r="A222" s="24">
        <f>A214</f>
        <v>2</v>
      </c>
      <c r="B222" s="11">
        <f>B214</f>
        <v>5</v>
      </c>
      <c r="C222" s="8" t="s">
        <v>24</v>
      </c>
      <c r="D222" s="51" t="s">
        <v>25</v>
      </c>
      <c r="E222" s="74" t="s">
        <v>108</v>
      </c>
      <c r="F222" s="83">
        <v>60</v>
      </c>
      <c r="G222" s="75">
        <v>0.96</v>
      </c>
      <c r="H222" s="75">
        <v>3</v>
      </c>
      <c r="I222" s="75">
        <v>4.6100000000000003</v>
      </c>
      <c r="J222" s="75">
        <v>50.03</v>
      </c>
      <c r="K222" s="62">
        <v>52</v>
      </c>
      <c r="L222" s="81">
        <v>6</v>
      </c>
    </row>
    <row r="223" spans="1:12" ht="15.75" thickBot="1">
      <c r="A223" s="21"/>
      <c r="B223" s="13"/>
      <c r="C223" s="9"/>
      <c r="D223" s="51" t="s">
        <v>26</v>
      </c>
      <c r="E223" s="74" t="s">
        <v>109</v>
      </c>
      <c r="F223" s="83">
        <v>200</v>
      </c>
      <c r="G223" s="75">
        <v>7.92</v>
      </c>
      <c r="H223" s="75">
        <v>4.9000000000000004</v>
      </c>
      <c r="I223" s="75">
        <v>11.42</v>
      </c>
      <c r="J223" s="75">
        <v>123.5</v>
      </c>
      <c r="K223" s="62">
        <v>103</v>
      </c>
      <c r="L223" s="81">
        <v>12.2</v>
      </c>
    </row>
    <row r="224" spans="1:12" ht="15.75" thickBot="1">
      <c r="A224" s="21"/>
      <c r="B224" s="13"/>
      <c r="C224" s="9"/>
      <c r="D224" s="51" t="s">
        <v>27</v>
      </c>
      <c r="E224" s="74" t="s">
        <v>110</v>
      </c>
      <c r="F224" s="84" t="s">
        <v>122</v>
      </c>
      <c r="G224" s="75">
        <v>10.46</v>
      </c>
      <c r="H224" s="75">
        <v>11.9</v>
      </c>
      <c r="I224" s="75">
        <v>16.670000000000002</v>
      </c>
      <c r="J224" s="75">
        <v>8.34</v>
      </c>
      <c r="K224" s="62">
        <v>290</v>
      </c>
      <c r="L224" s="81">
        <v>36</v>
      </c>
    </row>
    <row r="225" spans="1:12" ht="15.75" thickBot="1">
      <c r="A225" s="21"/>
      <c r="B225" s="13"/>
      <c r="C225" s="9"/>
      <c r="D225" s="51" t="s">
        <v>28</v>
      </c>
      <c r="E225" s="74" t="s">
        <v>68</v>
      </c>
      <c r="F225" s="75">
        <v>200</v>
      </c>
      <c r="G225" s="75">
        <v>4.1500000000000004</v>
      </c>
      <c r="H225" s="75">
        <v>10.87</v>
      </c>
      <c r="I225" s="75">
        <v>26.41</v>
      </c>
      <c r="J225" s="75">
        <v>220.78</v>
      </c>
      <c r="K225" s="62">
        <v>302</v>
      </c>
      <c r="L225" s="81">
        <v>10</v>
      </c>
    </row>
    <row r="226" spans="1:12" ht="15.75" thickBot="1">
      <c r="A226" s="21"/>
      <c r="B226" s="13"/>
      <c r="C226" s="9"/>
      <c r="D226" s="51" t="s">
        <v>29</v>
      </c>
      <c r="E226" s="74" t="s">
        <v>100</v>
      </c>
      <c r="F226" s="75">
        <v>200</v>
      </c>
      <c r="G226" s="75">
        <v>0.34</v>
      </c>
      <c r="H226" s="75">
        <v>0</v>
      </c>
      <c r="I226" s="75">
        <v>23.65</v>
      </c>
      <c r="J226" s="75">
        <v>92.81</v>
      </c>
      <c r="K226" s="45"/>
      <c r="L226" s="81">
        <v>7</v>
      </c>
    </row>
    <row r="227" spans="1:12" ht="15">
      <c r="A227" s="21"/>
      <c r="B227" s="13"/>
      <c r="C227" s="9"/>
      <c r="D227" s="51" t="s">
        <v>30</v>
      </c>
      <c r="E227" s="76"/>
      <c r="F227" s="77"/>
      <c r="G227" s="78"/>
      <c r="H227" s="78"/>
      <c r="I227" s="79"/>
      <c r="J227" s="78"/>
      <c r="K227" s="45"/>
      <c r="L227" s="82"/>
    </row>
    <row r="228" spans="1:12" ht="15.75" thickBot="1">
      <c r="A228" s="21"/>
      <c r="B228" s="13"/>
      <c r="C228" s="9"/>
      <c r="D228" s="51" t="s">
        <v>31</v>
      </c>
      <c r="E228" s="74" t="s">
        <v>70</v>
      </c>
      <c r="F228" s="75">
        <v>40</v>
      </c>
      <c r="G228" s="75">
        <v>3.12</v>
      </c>
      <c r="H228" s="75">
        <v>0.36</v>
      </c>
      <c r="I228" s="75">
        <v>0</v>
      </c>
      <c r="J228" s="75">
        <v>98</v>
      </c>
      <c r="K228" s="45"/>
      <c r="L228" s="81">
        <v>2.8</v>
      </c>
    </row>
    <row r="229" spans="1:12" ht="15.75" thickBot="1">
      <c r="A229" s="21"/>
      <c r="B229" s="13"/>
      <c r="C229" s="9"/>
      <c r="D229" s="50"/>
      <c r="E229" s="74"/>
      <c r="F229" s="75"/>
      <c r="G229" s="75"/>
      <c r="H229" s="75"/>
      <c r="I229" s="75"/>
      <c r="J229" s="75"/>
      <c r="K229" s="45"/>
      <c r="L229" s="81"/>
    </row>
    <row r="230" spans="1:12" ht="15">
      <c r="A230" s="21"/>
      <c r="B230" s="13"/>
      <c r="C230" s="9"/>
      <c r="D230" s="5"/>
      <c r="E230" s="33"/>
      <c r="F230" s="34"/>
      <c r="G230" s="34"/>
      <c r="H230" s="34"/>
      <c r="I230" s="34"/>
      <c r="J230" s="34"/>
      <c r="K230" s="35"/>
      <c r="L230" s="34"/>
    </row>
    <row r="231" spans="1:12" ht="15">
      <c r="A231" s="22"/>
      <c r="B231" s="15"/>
      <c r="C231" s="6"/>
      <c r="D231" s="16" t="s">
        <v>32</v>
      </c>
      <c r="E231" s="7"/>
      <c r="F231" s="17">
        <v>820</v>
      </c>
      <c r="G231" s="17">
        <f t="shared" ref="G231:J231" si="69">SUM(G222:G230)</f>
        <v>26.950000000000003</v>
      </c>
      <c r="H231" s="17">
        <f t="shared" si="69"/>
        <v>31.03</v>
      </c>
      <c r="I231" s="17">
        <f t="shared" si="69"/>
        <v>82.759999999999991</v>
      </c>
      <c r="J231" s="17">
        <f t="shared" si="69"/>
        <v>593.46</v>
      </c>
      <c r="K231" s="23"/>
      <c r="L231" s="17">
        <v>74</v>
      </c>
    </row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2024-10-21T09:49:20Z</dcterms:modified>
</cp:coreProperties>
</file>